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.falcon\Documents\ME Guidelines &amp; Toolkit\MEs Tools Guide OK - Revisadas\PHASE 1\"/>
    </mc:Choice>
  </mc:AlternateContent>
  <xr:revisionPtr revIDLastSave="0" documentId="8_{F5D07002-6CF1-4886-9F0C-80097D12C322}" xr6:coauthVersionLast="47" xr6:coauthVersionMax="47" xr10:uidLastSave="{00000000-0000-0000-0000-000000000000}"/>
  <bookViews>
    <workbookView xWindow="-108" yWindow="-108" windowWidth="23256" windowHeight="12576" firstSheet="1" activeTab="1" xr2:uid="{87244879-B726-4FD9-9B39-8C2003FCA3B0}"/>
  </bookViews>
  <sheets>
    <sheet name="Instrucciones" sheetId="4" r:id="rId1"/>
    <sheet name="Identificación de oportunidades " sheetId="2" r:id="rId2"/>
    <sheet name="opciones desplegables" sheetId="3" r:id="rId3"/>
  </sheets>
  <definedNames>
    <definedName name="_Hlk83307279" localSheetId="0">'Instrucciones'!$A$23</definedName>
    <definedName name="_xlnm.Print_Area" localSheetId="1">'Identificación de oportunidades '!$A$1:$AO$108</definedName>
  </definedName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" i="2" l="1"/>
  <c r="AB10" i="2"/>
  <c r="AC10" i="2" s="1"/>
  <c r="AE10" i="2"/>
  <c r="AB11" i="2"/>
  <c r="AC11" i="2"/>
  <c r="AE11" i="2"/>
  <c r="AB12" i="2"/>
  <c r="AC12" i="2" s="1"/>
  <c r="AE12" i="2"/>
  <c r="AB13" i="2"/>
  <c r="AC13" i="2"/>
  <c r="AE13" i="2"/>
  <c r="AB14" i="2"/>
  <c r="AC14" i="2" s="1"/>
  <c r="AE14" i="2"/>
  <c r="AB15" i="2"/>
  <c r="AC15" i="2"/>
  <c r="AE15" i="2"/>
  <c r="AF15" i="2" s="1"/>
  <c r="AB16" i="2"/>
  <c r="AC16" i="2" s="1"/>
  <c r="AE16" i="2"/>
  <c r="AB17" i="2"/>
  <c r="AC17" i="2"/>
  <c r="AE17" i="2"/>
  <c r="AB18" i="2"/>
  <c r="AC18" i="2" s="1"/>
  <c r="AE18" i="2"/>
  <c r="AB19" i="2"/>
  <c r="AC19" i="2"/>
  <c r="AE19" i="2"/>
  <c r="AB20" i="2"/>
  <c r="AC20" i="2" s="1"/>
  <c r="AE20" i="2"/>
  <c r="AB21" i="2"/>
  <c r="AC21" i="2"/>
  <c r="AE21" i="2"/>
  <c r="AB22" i="2"/>
  <c r="AC22" i="2" s="1"/>
  <c r="AE22" i="2"/>
  <c r="AB23" i="2"/>
  <c r="AC23" i="2"/>
  <c r="AE23" i="2"/>
  <c r="AB24" i="2"/>
  <c r="AC24" i="2" s="1"/>
  <c r="AE24" i="2"/>
  <c r="AB25" i="2"/>
  <c r="AC25" i="2"/>
  <c r="AE25" i="2"/>
  <c r="AB26" i="2"/>
  <c r="AC26" i="2" s="1"/>
  <c r="AE26" i="2"/>
  <c r="AB27" i="2"/>
  <c r="AC27" i="2"/>
  <c r="AE27" i="2"/>
  <c r="AB28" i="2"/>
  <c r="AC28" i="2" s="1"/>
  <c r="AE28" i="2"/>
  <c r="AB29" i="2"/>
  <c r="AC29" i="2"/>
  <c r="AE29" i="2"/>
  <c r="AB30" i="2"/>
  <c r="AC30" i="2" s="1"/>
  <c r="AE30" i="2"/>
  <c r="AB31" i="2"/>
  <c r="AC31" i="2"/>
  <c r="AE31" i="2"/>
  <c r="AB32" i="2"/>
  <c r="AC32" i="2" s="1"/>
  <c r="AE32" i="2"/>
  <c r="AB33" i="2"/>
  <c r="AC33" i="2"/>
  <c r="AE33" i="2"/>
  <c r="AB34" i="2"/>
  <c r="AC34" i="2" s="1"/>
  <c r="AE34" i="2"/>
  <c r="AB35" i="2"/>
  <c r="AC35" i="2"/>
  <c r="AE35" i="2"/>
  <c r="AB36" i="2"/>
  <c r="AC36" i="2" s="1"/>
  <c r="AE36" i="2"/>
  <c r="AB37" i="2"/>
  <c r="AC37" i="2"/>
  <c r="AE37" i="2"/>
  <c r="AB38" i="2"/>
  <c r="AC38" i="2" s="1"/>
  <c r="AE38" i="2"/>
  <c r="AB39" i="2"/>
  <c r="AC39" i="2"/>
  <c r="AE39" i="2"/>
  <c r="AB40" i="2"/>
  <c r="AC40" i="2" s="1"/>
  <c r="AE40" i="2"/>
  <c r="AB41" i="2"/>
  <c r="AC41" i="2"/>
  <c r="AE41" i="2"/>
  <c r="AB42" i="2"/>
  <c r="AC42" i="2" s="1"/>
  <c r="AE42" i="2"/>
  <c r="AB43" i="2"/>
  <c r="AC43" i="2"/>
  <c r="AE43" i="2"/>
  <c r="AB44" i="2"/>
  <c r="AC44" i="2" s="1"/>
  <c r="AE44" i="2"/>
  <c r="AB45" i="2"/>
  <c r="AC45" i="2"/>
  <c r="AE45" i="2"/>
  <c r="AB46" i="2"/>
  <c r="AC46" i="2" s="1"/>
  <c r="AE46" i="2"/>
  <c r="AB47" i="2"/>
  <c r="AC47" i="2"/>
  <c r="AE47" i="2"/>
  <c r="AB48" i="2"/>
  <c r="AC48" i="2" s="1"/>
  <c r="AE48" i="2"/>
  <c r="AB49" i="2"/>
  <c r="AC49" i="2"/>
  <c r="AE49" i="2"/>
  <c r="AB50" i="2"/>
  <c r="AC50" i="2" s="1"/>
  <c r="AE50" i="2"/>
  <c r="AB51" i="2"/>
  <c r="AC51" i="2"/>
  <c r="AE51" i="2"/>
  <c r="AB52" i="2"/>
  <c r="AC52" i="2" s="1"/>
  <c r="AE52" i="2"/>
  <c r="AB53" i="2"/>
  <c r="AC53" i="2"/>
  <c r="AE53" i="2"/>
  <c r="AB54" i="2"/>
  <c r="AC54" i="2" s="1"/>
  <c r="AE54" i="2"/>
  <c r="AB55" i="2"/>
  <c r="AC55" i="2"/>
  <c r="AE55" i="2"/>
  <c r="AB56" i="2"/>
  <c r="AC56" i="2" s="1"/>
  <c r="AE56" i="2"/>
  <c r="AB57" i="2"/>
  <c r="AC57" i="2"/>
  <c r="AE57" i="2"/>
  <c r="AB58" i="2"/>
  <c r="AC58" i="2" s="1"/>
  <c r="AE58" i="2"/>
  <c r="AB59" i="2"/>
  <c r="AC59" i="2"/>
  <c r="AE59" i="2"/>
  <c r="AB60" i="2"/>
  <c r="AC60" i="2" s="1"/>
  <c r="AE60" i="2"/>
  <c r="AB61" i="2"/>
  <c r="AC61" i="2"/>
  <c r="AE61" i="2"/>
  <c r="AB62" i="2"/>
  <c r="AC62" i="2" s="1"/>
  <c r="AE62" i="2"/>
  <c r="AB63" i="2"/>
  <c r="AC63" i="2"/>
  <c r="AE63" i="2"/>
  <c r="AF63" i="2" s="1"/>
  <c r="AB64" i="2"/>
  <c r="AC64" i="2" s="1"/>
  <c r="AE64" i="2"/>
  <c r="AB65" i="2"/>
  <c r="AC65" i="2"/>
  <c r="AE65" i="2"/>
  <c r="AB66" i="2"/>
  <c r="AC66" i="2" s="1"/>
  <c r="AE66" i="2"/>
  <c r="AF66" i="2" s="1"/>
  <c r="AB67" i="2"/>
  <c r="AC67" i="2"/>
  <c r="AE67" i="2"/>
  <c r="AB68" i="2"/>
  <c r="AC68" i="2" s="1"/>
  <c r="AE68" i="2"/>
  <c r="AB69" i="2"/>
  <c r="AC69" i="2"/>
  <c r="AE69" i="2"/>
  <c r="AB70" i="2"/>
  <c r="AC70" i="2" s="1"/>
  <c r="AE70" i="2"/>
  <c r="AB71" i="2"/>
  <c r="AC71" i="2"/>
  <c r="AE71" i="2"/>
  <c r="AB72" i="2"/>
  <c r="AC72" i="2" s="1"/>
  <c r="AE72" i="2"/>
  <c r="AB73" i="2"/>
  <c r="AC73" i="2"/>
  <c r="AE73" i="2"/>
  <c r="AB74" i="2"/>
  <c r="AC74" i="2" s="1"/>
  <c r="AE74" i="2"/>
  <c r="AB75" i="2"/>
  <c r="AC75" i="2"/>
  <c r="AE75" i="2"/>
  <c r="AB76" i="2"/>
  <c r="AC76" i="2" s="1"/>
  <c r="AE76" i="2"/>
  <c r="AB77" i="2"/>
  <c r="AC77" i="2"/>
  <c r="AE77" i="2"/>
  <c r="AB78" i="2"/>
  <c r="AC78" i="2" s="1"/>
  <c r="AE78" i="2"/>
  <c r="AB79" i="2"/>
  <c r="AC79" i="2"/>
  <c r="AE79" i="2"/>
  <c r="AB80" i="2"/>
  <c r="AC80" i="2" s="1"/>
  <c r="AE80" i="2"/>
  <c r="AB81" i="2"/>
  <c r="AC81" i="2"/>
  <c r="AE81" i="2"/>
  <c r="AB82" i="2"/>
  <c r="AC82" i="2" s="1"/>
  <c r="AE82" i="2"/>
  <c r="AB83" i="2"/>
  <c r="AC83" i="2"/>
  <c r="AE83" i="2"/>
  <c r="AB84" i="2"/>
  <c r="AC84" i="2" s="1"/>
  <c r="AE84" i="2"/>
  <c r="AB85" i="2"/>
  <c r="AC85" i="2"/>
  <c r="AE85" i="2"/>
  <c r="AB86" i="2"/>
  <c r="AC86" i="2" s="1"/>
  <c r="AE86" i="2"/>
  <c r="AB87" i="2"/>
  <c r="AC87" i="2"/>
  <c r="AE87" i="2"/>
  <c r="AB88" i="2"/>
  <c r="AC88" i="2" s="1"/>
  <c r="AE88" i="2"/>
  <c r="AB89" i="2"/>
  <c r="AC89" i="2"/>
  <c r="AE89" i="2"/>
  <c r="AB90" i="2"/>
  <c r="AC90" i="2" s="1"/>
  <c r="AE90" i="2"/>
  <c r="AB91" i="2"/>
  <c r="AC91" i="2"/>
  <c r="AE91" i="2"/>
  <c r="AB92" i="2"/>
  <c r="AC92" i="2" s="1"/>
  <c r="AE92" i="2"/>
  <c r="AB93" i="2"/>
  <c r="AC93" i="2"/>
  <c r="AE93" i="2"/>
  <c r="AB94" i="2"/>
  <c r="AC94" i="2" s="1"/>
  <c r="AE94" i="2"/>
  <c r="AB95" i="2"/>
  <c r="AC95" i="2"/>
  <c r="AE95" i="2"/>
  <c r="AB96" i="2"/>
  <c r="AC96" i="2" s="1"/>
  <c r="AE96" i="2"/>
  <c r="AB97" i="2"/>
  <c r="AC97" i="2"/>
  <c r="AE97" i="2"/>
  <c r="AB98" i="2"/>
  <c r="AC98" i="2" s="1"/>
  <c r="AE98" i="2"/>
  <c r="AB99" i="2"/>
  <c r="AC99" i="2"/>
  <c r="AE99" i="2"/>
  <c r="AB100" i="2"/>
  <c r="AC100" i="2" s="1"/>
  <c r="AE100" i="2"/>
  <c r="AB101" i="2"/>
  <c r="AC101" i="2"/>
  <c r="AE101" i="2"/>
  <c r="AB102" i="2"/>
  <c r="AC102" i="2" s="1"/>
  <c r="AE102" i="2"/>
  <c r="AB103" i="2"/>
  <c r="AC103" i="2"/>
  <c r="AE103" i="2"/>
  <c r="AB104" i="2"/>
  <c r="AC104" i="2" s="1"/>
  <c r="AE104" i="2"/>
  <c r="AB105" i="2"/>
  <c r="AC105" i="2"/>
  <c r="AE105" i="2"/>
  <c r="AB106" i="2"/>
  <c r="AC106" i="2" s="1"/>
  <c r="AE106" i="2"/>
  <c r="AB107" i="2"/>
  <c r="AC107" i="2"/>
  <c r="AE107" i="2"/>
  <c r="AB108" i="2"/>
  <c r="AC108" i="2" s="1"/>
  <c r="AE108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9" i="2"/>
  <c r="I7" i="2"/>
  <c r="O7" i="2"/>
  <c r="R7" i="2"/>
  <c r="L7" i="2"/>
  <c r="U7" i="2"/>
  <c r="AF90" i="2" l="1"/>
  <c r="AF87" i="2"/>
  <c r="AF108" i="2"/>
  <c r="AF47" i="2"/>
  <c r="AF74" i="2"/>
  <c r="AF50" i="2"/>
  <c r="AF95" i="2"/>
  <c r="AF98" i="2"/>
  <c r="AF55" i="2"/>
  <c r="AF71" i="2"/>
  <c r="AF79" i="2"/>
  <c r="AF103" i="2"/>
  <c r="AF82" i="2"/>
  <c r="AF58" i="2"/>
  <c r="AF106" i="2"/>
  <c r="AF42" i="2"/>
  <c r="AF105" i="2"/>
  <c r="AF97" i="2"/>
  <c r="AF84" i="2"/>
  <c r="AF68" i="2"/>
  <c r="AF57" i="2"/>
  <c r="AF49" i="2"/>
  <c r="AF36" i="2"/>
  <c r="AF28" i="2"/>
  <c r="AF25" i="2"/>
  <c r="AF12" i="2"/>
  <c r="AF107" i="2"/>
  <c r="AF102" i="2"/>
  <c r="AF99" i="2"/>
  <c r="AF94" i="2"/>
  <c r="AF91" i="2"/>
  <c r="AF86" i="2"/>
  <c r="AF83" i="2"/>
  <c r="AF78" i="2"/>
  <c r="AF75" i="2"/>
  <c r="AF70" i="2"/>
  <c r="AF67" i="2"/>
  <c r="AF62" i="2"/>
  <c r="AF59" i="2"/>
  <c r="AF54" i="2"/>
  <c r="AF51" i="2"/>
  <c r="AF46" i="2"/>
  <c r="AF43" i="2"/>
  <c r="AF38" i="2"/>
  <c r="AF35" i="2"/>
  <c r="AF30" i="2"/>
  <c r="AF27" i="2"/>
  <c r="AF22" i="2"/>
  <c r="AF19" i="2"/>
  <c r="AF14" i="2"/>
  <c r="AF11" i="2"/>
  <c r="AF92" i="2"/>
  <c r="AF81" i="2"/>
  <c r="AF73" i="2"/>
  <c r="AF65" i="2"/>
  <c r="AF52" i="2"/>
  <c r="AF41" i="2"/>
  <c r="AF20" i="2"/>
  <c r="AF100" i="2"/>
  <c r="AF89" i="2"/>
  <c r="AF76" i="2"/>
  <c r="AF60" i="2"/>
  <c r="AF44" i="2"/>
  <c r="AF33" i="2"/>
  <c r="AF17" i="2"/>
  <c r="AF104" i="2"/>
  <c r="AF101" i="2"/>
  <c r="AF96" i="2"/>
  <c r="AF93" i="2"/>
  <c r="AF88" i="2"/>
  <c r="AF85" i="2"/>
  <c r="AF80" i="2"/>
  <c r="AF77" i="2"/>
  <c r="AF72" i="2"/>
  <c r="AF69" i="2"/>
  <c r="AF64" i="2"/>
  <c r="AF61" i="2"/>
  <c r="AF56" i="2"/>
  <c r="AF53" i="2"/>
  <c r="AF48" i="2"/>
  <c r="AF45" i="2"/>
  <c r="AF40" i="2"/>
  <c r="AF37" i="2"/>
  <c r="AF32" i="2"/>
  <c r="AF29" i="2"/>
  <c r="AF24" i="2"/>
  <c r="AF21" i="2"/>
  <c r="AF16" i="2"/>
  <c r="AF13" i="2"/>
  <c r="AF39" i="2"/>
  <c r="AF34" i="2"/>
  <c r="AF31" i="2"/>
  <c r="AF26" i="2"/>
  <c r="AF23" i="2"/>
  <c r="AF18" i="2"/>
  <c r="AF10" i="2"/>
  <c r="AH7" i="2"/>
  <c r="AE9" i="2" l="1"/>
  <c r="AF9" i="2" s="1"/>
  <c r="Y11" i="2" l="1"/>
  <c r="Z11" i="2" s="1"/>
  <c r="Y12" i="2"/>
  <c r="Z12" i="2" s="1"/>
  <c r="Y13" i="2"/>
  <c r="Y14" i="2"/>
  <c r="Y15" i="2"/>
  <c r="Z15" i="2" s="1"/>
  <c r="Y16" i="2"/>
  <c r="Y17" i="2"/>
  <c r="Z17" i="2" s="1"/>
  <c r="Y18" i="2"/>
  <c r="Z18" i="2" s="1"/>
  <c r="Y19" i="2"/>
  <c r="Z19" i="2" s="1"/>
  <c r="Y20" i="2"/>
  <c r="Z20" i="2" s="1"/>
  <c r="Y21" i="2"/>
  <c r="Y22" i="2"/>
  <c r="Y23" i="2"/>
  <c r="Z23" i="2" s="1"/>
  <c r="Y24" i="2"/>
  <c r="Y25" i="2"/>
  <c r="Z25" i="2" s="1"/>
  <c r="Y26" i="2"/>
  <c r="Z26" i="2" s="1"/>
  <c r="Y27" i="2"/>
  <c r="Z27" i="2" s="1"/>
  <c r="Y28" i="2"/>
  <c r="Z28" i="2" s="1"/>
  <c r="Y29" i="2"/>
  <c r="Y30" i="2"/>
  <c r="Y31" i="2"/>
  <c r="Z31" i="2" s="1"/>
  <c r="Y32" i="2"/>
  <c r="Y33" i="2"/>
  <c r="Z33" i="2" s="1"/>
  <c r="Y34" i="2"/>
  <c r="Z34" i="2" s="1"/>
  <c r="Y35" i="2"/>
  <c r="Z35" i="2" s="1"/>
  <c r="Y36" i="2"/>
  <c r="Z36" i="2" s="1"/>
  <c r="Y37" i="2"/>
  <c r="Y38" i="2"/>
  <c r="Y39" i="2"/>
  <c r="Z39" i="2" s="1"/>
  <c r="Y40" i="2"/>
  <c r="Y41" i="2"/>
  <c r="Z41" i="2" s="1"/>
  <c r="Y42" i="2"/>
  <c r="Z42" i="2" s="1"/>
  <c r="Y43" i="2"/>
  <c r="Z43" i="2" s="1"/>
  <c r="Y44" i="2"/>
  <c r="Z44" i="2" s="1"/>
  <c r="Y45" i="2"/>
  <c r="Y46" i="2"/>
  <c r="Y47" i="2"/>
  <c r="Z47" i="2" s="1"/>
  <c r="Y48" i="2"/>
  <c r="Y49" i="2"/>
  <c r="Z49" i="2" s="1"/>
  <c r="Y50" i="2"/>
  <c r="Z50" i="2" s="1"/>
  <c r="Y51" i="2"/>
  <c r="Z51" i="2" s="1"/>
  <c r="Y52" i="2"/>
  <c r="Z52" i="2" s="1"/>
  <c r="Y53" i="2"/>
  <c r="Y54" i="2"/>
  <c r="Y55" i="2"/>
  <c r="Z55" i="2" s="1"/>
  <c r="Y56" i="2"/>
  <c r="Y57" i="2"/>
  <c r="Z57" i="2" s="1"/>
  <c r="Y58" i="2"/>
  <c r="Z58" i="2" s="1"/>
  <c r="Y59" i="2"/>
  <c r="Z59" i="2" s="1"/>
  <c r="Y60" i="2"/>
  <c r="Z60" i="2" s="1"/>
  <c r="Y61" i="2"/>
  <c r="Y62" i="2"/>
  <c r="Y63" i="2"/>
  <c r="Z63" i="2" s="1"/>
  <c r="Y64" i="2"/>
  <c r="Y65" i="2"/>
  <c r="Z65" i="2" s="1"/>
  <c r="Y66" i="2"/>
  <c r="Z66" i="2" s="1"/>
  <c r="Y67" i="2"/>
  <c r="Z67" i="2" s="1"/>
  <c r="Y68" i="2"/>
  <c r="Z68" i="2" s="1"/>
  <c r="Y69" i="2"/>
  <c r="Y70" i="2"/>
  <c r="Y71" i="2"/>
  <c r="Z71" i="2" s="1"/>
  <c r="Y72" i="2"/>
  <c r="Y73" i="2"/>
  <c r="Z73" i="2" s="1"/>
  <c r="Y74" i="2"/>
  <c r="Z74" i="2" s="1"/>
  <c r="Y75" i="2"/>
  <c r="Z75" i="2" s="1"/>
  <c r="Y76" i="2"/>
  <c r="Z76" i="2" s="1"/>
  <c r="Y77" i="2"/>
  <c r="Y78" i="2"/>
  <c r="Y79" i="2"/>
  <c r="Z79" i="2" s="1"/>
  <c r="Y80" i="2"/>
  <c r="Y81" i="2"/>
  <c r="Z81" i="2" s="1"/>
  <c r="Y82" i="2"/>
  <c r="Z82" i="2" s="1"/>
  <c r="Y83" i="2"/>
  <c r="Z83" i="2" s="1"/>
  <c r="Y84" i="2"/>
  <c r="Z84" i="2" s="1"/>
  <c r="Y85" i="2"/>
  <c r="Y86" i="2"/>
  <c r="Y87" i="2"/>
  <c r="Z87" i="2" s="1"/>
  <c r="Y88" i="2"/>
  <c r="Y89" i="2"/>
  <c r="Z89" i="2" s="1"/>
  <c r="Y90" i="2"/>
  <c r="Z90" i="2" s="1"/>
  <c r="Y91" i="2"/>
  <c r="Z91" i="2" s="1"/>
  <c r="Y92" i="2"/>
  <c r="Z92" i="2" s="1"/>
  <c r="Y93" i="2"/>
  <c r="Y94" i="2"/>
  <c r="Y95" i="2"/>
  <c r="Z95" i="2" s="1"/>
  <c r="Y96" i="2"/>
  <c r="Y97" i="2"/>
  <c r="Z97" i="2" s="1"/>
  <c r="Y98" i="2"/>
  <c r="Z98" i="2" s="1"/>
  <c r="Y99" i="2"/>
  <c r="Z99" i="2" s="1"/>
  <c r="Y100" i="2"/>
  <c r="Z100" i="2" s="1"/>
  <c r="Y101" i="2"/>
  <c r="Y102" i="2"/>
  <c r="Y103" i="2"/>
  <c r="Z103" i="2" s="1"/>
  <c r="Y104" i="2"/>
  <c r="Y105" i="2"/>
  <c r="Z105" i="2" s="1"/>
  <c r="Y106" i="2"/>
  <c r="Z106" i="2" s="1"/>
  <c r="Y107" i="2"/>
  <c r="Z107" i="2" s="1"/>
  <c r="Y108" i="2"/>
  <c r="Z108" i="2" s="1"/>
  <c r="Y10" i="2"/>
  <c r="Z10" i="2" s="1"/>
  <c r="Y9" i="2"/>
  <c r="AH10" i="2"/>
  <c r="AI10" i="2" s="1"/>
  <c r="AH11" i="2"/>
  <c r="AI11" i="2" s="1"/>
  <c r="AH12" i="2"/>
  <c r="AI12" i="2" s="1"/>
  <c r="AH13" i="2"/>
  <c r="AI13" i="2" s="1"/>
  <c r="AH14" i="2"/>
  <c r="AI14" i="2" s="1"/>
  <c r="AH15" i="2"/>
  <c r="AI15" i="2" s="1"/>
  <c r="AH16" i="2"/>
  <c r="AI16" i="2" s="1"/>
  <c r="AH17" i="2"/>
  <c r="AI17" i="2" s="1"/>
  <c r="AH18" i="2"/>
  <c r="AI18" i="2" s="1"/>
  <c r="AH19" i="2"/>
  <c r="AI19" i="2" s="1"/>
  <c r="AH20" i="2"/>
  <c r="AI20" i="2" s="1"/>
  <c r="AH21" i="2"/>
  <c r="AI21" i="2" s="1"/>
  <c r="AH22" i="2"/>
  <c r="AI22" i="2" s="1"/>
  <c r="AH23" i="2"/>
  <c r="AI23" i="2" s="1"/>
  <c r="AH24" i="2"/>
  <c r="AI24" i="2" s="1"/>
  <c r="AH25" i="2"/>
  <c r="AI25" i="2" s="1"/>
  <c r="AH26" i="2"/>
  <c r="AI26" i="2" s="1"/>
  <c r="AH27" i="2"/>
  <c r="AI27" i="2" s="1"/>
  <c r="AH28" i="2"/>
  <c r="AI28" i="2" s="1"/>
  <c r="AH29" i="2"/>
  <c r="AI29" i="2" s="1"/>
  <c r="AH30" i="2"/>
  <c r="AI30" i="2" s="1"/>
  <c r="AH31" i="2"/>
  <c r="AI31" i="2" s="1"/>
  <c r="AH32" i="2"/>
  <c r="AI32" i="2" s="1"/>
  <c r="AH33" i="2"/>
  <c r="AI33" i="2" s="1"/>
  <c r="AH34" i="2"/>
  <c r="AI34" i="2" s="1"/>
  <c r="AH35" i="2"/>
  <c r="AI35" i="2" s="1"/>
  <c r="AH36" i="2"/>
  <c r="AI36" i="2" s="1"/>
  <c r="AH37" i="2"/>
  <c r="AI37" i="2" s="1"/>
  <c r="AH38" i="2"/>
  <c r="AI38" i="2" s="1"/>
  <c r="AH39" i="2"/>
  <c r="AI39" i="2" s="1"/>
  <c r="AH40" i="2"/>
  <c r="AI40" i="2" s="1"/>
  <c r="AH41" i="2"/>
  <c r="AI41" i="2" s="1"/>
  <c r="AH42" i="2"/>
  <c r="AI42" i="2" s="1"/>
  <c r="AH43" i="2"/>
  <c r="AI43" i="2" s="1"/>
  <c r="AH44" i="2"/>
  <c r="AI44" i="2" s="1"/>
  <c r="AH45" i="2"/>
  <c r="AI45" i="2" s="1"/>
  <c r="AH46" i="2"/>
  <c r="AI46" i="2" s="1"/>
  <c r="AH47" i="2"/>
  <c r="AI47" i="2" s="1"/>
  <c r="AH48" i="2"/>
  <c r="AI48" i="2" s="1"/>
  <c r="AH49" i="2"/>
  <c r="AI49" i="2" s="1"/>
  <c r="AH50" i="2"/>
  <c r="AI50" i="2" s="1"/>
  <c r="AH51" i="2"/>
  <c r="AI51" i="2" s="1"/>
  <c r="AH52" i="2"/>
  <c r="AI52" i="2" s="1"/>
  <c r="AH53" i="2"/>
  <c r="AI53" i="2" s="1"/>
  <c r="AH54" i="2"/>
  <c r="AI54" i="2" s="1"/>
  <c r="AH55" i="2"/>
  <c r="AI55" i="2" s="1"/>
  <c r="AH56" i="2"/>
  <c r="AI56" i="2" s="1"/>
  <c r="AH57" i="2"/>
  <c r="AI57" i="2" s="1"/>
  <c r="AH58" i="2"/>
  <c r="AI58" i="2" s="1"/>
  <c r="AH59" i="2"/>
  <c r="AI59" i="2" s="1"/>
  <c r="AH60" i="2"/>
  <c r="AI60" i="2" s="1"/>
  <c r="AH61" i="2"/>
  <c r="AI61" i="2" s="1"/>
  <c r="AH62" i="2"/>
  <c r="AI62" i="2" s="1"/>
  <c r="AH63" i="2"/>
  <c r="AI63" i="2" s="1"/>
  <c r="AH64" i="2"/>
  <c r="AI64" i="2" s="1"/>
  <c r="AH65" i="2"/>
  <c r="AI65" i="2" s="1"/>
  <c r="AH66" i="2"/>
  <c r="AI66" i="2" s="1"/>
  <c r="AH67" i="2"/>
  <c r="AI67" i="2" s="1"/>
  <c r="AH68" i="2"/>
  <c r="AI68" i="2" s="1"/>
  <c r="AH69" i="2"/>
  <c r="AI69" i="2" s="1"/>
  <c r="AH70" i="2"/>
  <c r="AI70" i="2" s="1"/>
  <c r="AH71" i="2"/>
  <c r="AI71" i="2" s="1"/>
  <c r="AH72" i="2"/>
  <c r="AI72" i="2" s="1"/>
  <c r="AH73" i="2"/>
  <c r="AI73" i="2" s="1"/>
  <c r="AH74" i="2"/>
  <c r="AI74" i="2" s="1"/>
  <c r="AH75" i="2"/>
  <c r="AI75" i="2" s="1"/>
  <c r="AH76" i="2"/>
  <c r="AI76" i="2" s="1"/>
  <c r="AH77" i="2"/>
  <c r="AI77" i="2" s="1"/>
  <c r="AH78" i="2"/>
  <c r="AI78" i="2" s="1"/>
  <c r="AH79" i="2"/>
  <c r="AI79" i="2" s="1"/>
  <c r="AH80" i="2"/>
  <c r="AI80" i="2" s="1"/>
  <c r="AH81" i="2"/>
  <c r="AI81" i="2" s="1"/>
  <c r="AH82" i="2"/>
  <c r="AI82" i="2" s="1"/>
  <c r="AH83" i="2"/>
  <c r="AI83" i="2" s="1"/>
  <c r="AH84" i="2"/>
  <c r="AI84" i="2" s="1"/>
  <c r="AH85" i="2"/>
  <c r="AI85" i="2" s="1"/>
  <c r="AH86" i="2"/>
  <c r="AI86" i="2" s="1"/>
  <c r="AH87" i="2"/>
  <c r="AI87" i="2" s="1"/>
  <c r="AH88" i="2"/>
  <c r="AI88" i="2" s="1"/>
  <c r="AH89" i="2"/>
  <c r="AI89" i="2" s="1"/>
  <c r="AH90" i="2"/>
  <c r="AI90" i="2" s="1"/>
  <c r="AH91" i="2"/>
  <c r="AI91" i="2" s="1"/>
  <c r="AH92" i="2"/>
  <c r="AI92" i="2" s="1"/>
  <c r="AH93" i="2"/>
  <c r="AI93" i="2" s="1"/>
  <c r="AH94" i="2"/>
  <c r="AI94" i="2" s="1"/>
  <c r="AH95" i="2"/>
  <c r="AI95" i="2" s="1"/>
  <c r="AH96" i="2"/>
  <c r="AI96" i="2" s="1"/>
  <c r="AH97" i="2"/>
  <c r="AI97" i="2" s="1"/>
  <c r="AH98" i="2"/>
  <c r="AI98" i="2" s="1"/>
  <c r="AH99" i="2"/>
  <c r="AI99" i="2" s="1"/>
  <c r="AH100" i="2"/>
  <c r="AI100" i="2" s="1"/>
  <c r="AH101" i="2"/>
  <c r="AI101" i="2" s="1"/>
  <c r="AH102" i="2"/>
  <c r="AI102" i="2" s="1"/>
  <c r="AH103" i="2"/>
  <c r="AI103" i="2" s="1"/>
  <c r="AH104" i="2"/>
  <c r="AI104" i="2" s="1"/>
  <c r="AH105" i="2"/>
  <c r="AI105" i="2" s="1"/>
  <c r="AH106" i="2"/>
  <c r="AI106" i="2" s="1"/>
  <c r="AH107" i="2"/>
  <c r="AI107" i="2" s="1"/>
  <c r="AH108" i="2"/>
  <c r="AI108" i="2" s="1"/>
  <c r="AH9" i="2"/>
  <c r="AI9" i="2" s="1"/>
  <c r="AB9" i="2"/>
  <c r="AC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9" i="2"/>
  <c r="H9" i="2" s="1"/>
  <c r="Z13" i="2" l="1"/>
  <c r="Z104" i="2"/>
  <c r="Z96" i="2"/>
  <c r="Z88" i="2"/>
  <c r="Z80" i="2"/>
  <c r="Z72" i="2"/>
  <c r="Z64" i="2"/>
  <c r="Z56" i="2"/>
  <c r="Z48" i="2"/>
  <c r="Z40" i="2"/>
  <c r="Z32" i="2"/>
  <c r="Z24" i="2"/>
  <c r="Z16" i="2"/>
  <c r="Z102" i="2"/>
  <c r="Z94" i="2"/>
  <c r="Z86" i="2"/>
  <c r="Z78" i="2"/>
  <c r="Z70" i="2"/>
  <c r="Z62" i="2"/>
  <c r="Z54" i="2"/>
  <c r="Z46" i="2"/>
  <c r="Z38" i="2"/>
  <c r="Z30" i="2"/>
  <c r="Z22" i="2"/>
  <c r="Z14" i="2"/>
  <c r="Z9" i="2"/>
  <c r="Z101" i="2"/>
  <c r="Z93" i="2"/>
  <c r="Z85" i="2"/>
  <c r="Z77" i="2"/>
  <c r="Z69" i="2"/>
  <c r="Z61" i="2"/>
  <c r="Z53" i="2"/>
  <c r="Z45" i="2"/>
  <c r="Z37" i="2"/>
  <c r="Z29" i="2"/>
  <c r="Z21" i="2"/>
  <c r="M9" i="2" l="1"/>
  <c r="V102" i="2" l="1"/>
  <c r="S102" i="2"/>
  <c r="P102" i="2"/>
  <c r="M102" i="2"/>
  <c r="J102" i="2"/>
  <c r="V101" i="2"/>
  <c r="S101" i="2"/>
  <c r="P101" i="2"/>
  <c r="M101" i="2"/>
  <c r="J101" i="2"/>
  <c r="V100" i="2"/>
  <c r="S100" i="2"/>
  <c r="P100" i="2"/>
  <c r="M100" i="2"/>
  <c r="J100" i="2"/>
  <c r="V99" i="2"/>
  <c r="S99" i="2"/>
  <c r="P99" i="2"/>
  <c r="M99" i="2"/>
  <c r="J99" i="2"/>
  <c r="V98" i="2"/>
  <c r="S98" i="2"/>
  <c r="P98" i="2"/>
  <c r="M98" i="2"/>
  <c r="J98" i="2"/>
  <c r="V97" i="2"/>
  <c r="S97" i="2"/>
  <c r="P97" i="2"/>
  <c r="M97" i="2"/>
  <c r="J97" i="2"/>
  <c r="V77" i="2"/>
  <c r="S77" i="2"/>
  <c r="P77" i="2"/>
  <c r="M77" i="2"/>
  <c r="J77" i="2"/>
  <c r="V76" i="2"/>
  <c r="S76" i="2"/>
  <c r="P76" i="2"/>
  <c r="M76" i="2"/>
  <c r="J76" i="2"/>
  <c r="V75" i="2"/>
  <c r="S75" i="2"/>
  <c r="P75" i="2"/>
  <c r="M75" i="2"/>
  <c r="J75" i="2"/>
  <c r="V74" i="2"/>
  <c r="S74" i="2"/>
  <c r="P74" i="2"/>
  <c r="M74" i="2"/>
  <c r="J74" i="2"/>
  <c r="V73" i="2"/>
  <c r="S73" i="2"/>
  <c r="P73" i="2"/>
  <c r="M73" i="2"/>
  <c r="J73" i="2"/>
  <c r="V72" i="2"/>
  <c r="S72" i="2"/>
  <c r="P72" i="2"/>
  <c r="M72" i="2"/>
  <c r="J72" i="2"/>
  <c r="V71" i="2"/>
  <c r="S71" i="2"/>
  <c r="P71" i="2"/>
  <c r="M71" i="2"/>
  <c r="J71" i="2"/>
  <c r="V70" i="2"/>
  <c r="S70" i="2"/>
  <c r="P70" i="2"/>
  <c r="M70" i="2"/>
  <c r="J70" i="2"/>
  <c r="V69" i="2"/>
  <c r="S69" i="2"/>
  <c r="P69" i="2"/>
  <c r="M69" i="2"/>
  <c r="J69" i="2"/>
  <c r="V68" i="2"/>
  <c r="S68" i="2"/>
  <c r="P68" i="2"/>
  <c r="M68" i="2"/>
  <c r="J68" i="2"/>
  <c r="V67" i="2"/>
  <c r="S67" i="2"/>
  <c r="P67" i="2"/>
  <c r="M67" i="2"/>
  <c r="J67" i="2"/>
  <c r="V66" i="2"/>
  <c r="S66" i="2"/>
  <c r="P66" i="2"/>
  <c r="M66" i="2"/>
  <c r="J66" i="2"/>
  <c r="V65" i="2"/>
  <c r="S65" i="2"/>
  <c r="P65" i="2"/>
  <c r="M65" i="2"/>
  <c r="J65" i="2"/>
  <c r="V64" i="2"/>
  <c r="S64" i="2"/>
  <c r="P64" i="2"/>
  <c r="M64" i="2"/>
  <c r="J64" i="2"/>
  <c r="V63" i="2"/>
  <c r="S63" i="2"/>
  <c r="P63" i="2"/>
  <c r="M63" i="2"/>
  <c r="J63" i="2"/>
  <c r="V62" i="2"/>
  <c r="S62" i="2"/>
  <c r="P62" i="2"/>
  <c r="M62" i="2"/>
  <c r="J62" i="2"/>
  <c r="V61" i="2"/>
  <c r="S61" i="2"/>
  <c r="P61" i="2"/>
  <c r="M61" i="2"/>
  <c r="J61" i="2"/>
  <c r="V60" i="2"/>
  <c r="S60" i="2"/>
  <c r="P60" i="2"/>
  <c r="M60" i="2"/>
  <c r="J60" i="2"/>
  <c r="V59" i="2"/>
  <c r="S59" i="2"/>
  <c r="P59" i="2"/>
  <c r="M59" i="2"/>
  <c r="J59" i="2"/>
  <c r="V58" i="2"/>
  <c r="S58" i="2"/>
  <c r="P58" i="2"/>
  <c r="M58" i="2"/>
  <c r="J58" i="2"/>
  <c r="V57" i="2"/>
  <c r="S57" i="2"/>
  <c r="P57" i="2"/>
  <c r="M57" i="2"/>
  <c r="J57" i="2"/>
  <c r="V56" i="2"/>
  <c r="S56" i="2"/>
  <c r="P56" i="2"/>
  <c r="M56" i="2"/>
  <c r="J56" i="2"/>
  <c r="V55" i="2"/>
  <c r="S55" i="2"/>
  <c r="P55" i="2"/>
  <c r="M55" i="2"/>
  <c r="J55" i="2"/>
  <c r="V54" i="2"/>
  <c r="S54" i="2"/>
  <c r="P54" i="2"/>
  <c r="M54" i="2"/>
  <c r="J54" i="2"/>
  <c r="V53" i="2"/>
  <c r="S53" i="2"/>
  <c r="P53" i="2"/>
  <c r="M53" i="2"/>
  <c r="J53" i="2"/>
  <c r="V52" i="2"/>
  <c r="S52" i="2"/>
  <c r="P52" i="2"/>
  <c r="M52" i="2"/>
  <c r="J52" i="2"/>
  <c r="V51" i="2"/>
  <c r="S51" i="2"/>
  <c r="P51" i="2"/>
  <c r="M51" i="2"/>
  <c r="J51" i="2"/>
  <c r="V50" i="2"/>
  <c r="S50" i="2"/>
  <c r="P50" i="2"/>
  <c r="M50" i="2"/>
  <c r="J50" i="2"/>
  <c r="V49" i="2"/>
  <c r="S49" i="2"/>
  <c r="P49" i="2"/>
  <c r="M49" i="2"/>
  <c r="J49" i="2"/>
  <c r="V48" i="2"/>
  <c r="S48" i="2"/>
  <c r="P48" i="2"/>
  <c r="M48" i="2"/>
  <c r="J48" i="2"/>
  <c r="V47" i="2"/>
  <c r="S47" i="2"/>
  <c r="P47" i="2"/>
  <c r="M47" i="2"/>
  <c r="J47" i="2"/>
  <c r="V46" i="2"/>
  <c r="S46" i="2"/>
  <c r="P46" i="2"/>
  <c r="M46" i="2"/>
  <c r="J46" i="2"/>
  <c r="V45" i="2"/>
  <c r="S45" i="2"/>
  <c r="P45" i="2"/>
  <c r="M45" i="2"/>
  <c r="J45" i="2"/>
  <c r="V44" i="2"/>
  <c r="S44" i="2"/>
  <c r="P44" i="2"/>
  <c r="M44" i="2"/>
  <c r="J44" i="2"/>
  <c r="V43" i="2"/>
  <c r="S43" i="2"/>
  <c r="P43" i="2"/>
  <c r="M43" i="2"/>
  <c r="J43" i="2"/>
  <c r="V42" i="2"/>
  <c r="S42" i="2"/>
  <c r="P42" i="2"/>
  <c r="M42" i="2"/>
  <c r="J42" i="2"/>
  <c r="V41" i="2"/>
  <c r="S41" i="2"/>
  <c r="P41" i="2"/>
  <c r="M41" i="2"/>
  <c r="J41" i="2"/>
  <c r="V40" i="2"/>
  <c r="S40" i="2"/>
  <c r="P40" i="2"/>
  <c r="M40" i="2"/>
  <c r="J40" i="2"/>
  <c r="V39" i="2"/>
  <c r="S39" i="2"/>
  <c r="P39" i="2"/>
  <c r="M39" i="2"/>
  <c r="J39" i="2"/>
  <c r="V38" i="2"/>
  <c r="S38" i="2"/>
  <c r="P38" i="2"/>
  <c r="M38" i="2"/>
  <c r="J38" i="2"/>
  <c r="V37" i="2"/>
  <c r="S37" i="2"/>
  <c r="P37" i="2"/>
  <c r="M37" i="2"/>
  <c r="J37" i="2"/>
  <c r="V36" i="2"/>
  <c r="S36" i="2"/>
  <c r="P36" i="2"/>
  <c r="M36" i="2"/>
  <c r="J36" i="2"/>
  <c r="V35" i="2"/>
  <c r="S35" i="2"/>
  <c r="P35" i="2"/>
  <c r="M35" i="2"/>
  <c r="J35" i="2"/>
  <c r="V34" i="2"/>
  <c r="S34" i="2"/>
  <c r="P34" i="2"/>
  <c r="M34" i="2"/>
  <c r="J34" i="2"/>
  <c r="V33" i="2"/>
  <c r="S33" i="2"/>
  <c r="P33" i="2"/>
  <c r="M33" i="2"/>
  <c r="J33" i="2"/>
  <c r="V32" i="2"/>
  <c r="S32" i="2"/>
  <c r="P32" i="2"/>
  <c r="M32" i="2"/>
  <c r="J32" i="2"/>
  <c r="V31" i="2"/>
  <c r="S31" i="2"/>
  <c r="P31" i="2"/>
  <c r="M31" i="2"/>
  <c r="J31" i="2"/>
  <c r="V30" i="2"/>
  <c r="S30" i="2"/>
  <c r="P30" i="2"/>
  <c r="M30" i="2"/>
  <c r="J30" i="2"/>
  <c r="V29" i="2"/>
  <c r="S29" i="2"/>
  <c r="P29" i="2"/>
  <c r="M29" i="2"/>
  <c r="J29" i="2"/>
  <c r="V28" i="2"/>
  <c r="S28" i="2"/>
  <c r="P28" i="2"/>
  <c r="M28" i="2"/>
  <c r="J28" i="2"/>
  <c r="V27" i="2"/>
  <c r="S27" i="2"/>
  <c r="P27" i="2"/>
  <c r="M27" i="2"/>
  <c r="J27" i="2"/>
  <c r="V26" i="2"/>
  <c r="S26" i="2"/>
  <c r="P26" i="2"/>
  <c r="M26" i="2"/>
  <c r="J26" i="2"/>
  <c r="V25" i="2"/>
  <c r="S25" i="2"/>
  <c r="P25" i="2"/>
  <c r="M25" i="2"/>
  <c r="J25" i="2"/>
  <c r="V24" i="2"/>
  <c r="S24" i="2"/>
  <c r="P24" i="2"/>
  <c r="M24" i="2"/>
  <c r="J24" i="2"/>
  <c r="V23" i="2"/>
  <c r="S23" i="2"/>
  <c r="P23" i="2"/>
  <c r="M23" i="2"/>
  <c r="J23" i="2"/>
  <c r="V22" i="2"/>
  <c r="S22" i="2"/>
  <c r="P22" i="2"/>
  <c r="M22" i="2"/>
  <c r="J22" i="2"/>
  <c r="V21" i="2"/>
  <c r="S21" i="2"/>
  <c r="P21" i="2"/>
  <c r="M21" i="2"/>
  <c r="J21" i="2"/>
  <c r="V20" i="2"/>
  <c r="S20" i="2"/>
  <c r="P20" i="2"/>
  <c r="M20" i="2"/>
  <c r="J20" i="2"/>
  <c r="V19" i="2"/>
  <c r="S19" i="2"/>
  <c r="P19" i="2"/>
  <c r="M19" i="2"/>
  <c r="J19" i="2"/>
  <c r="V18" i="2"/>
  <c r="S18" i="2"/>
  <c r="P18" i="2"/>
  <c r="M18" i="2"/>
  <c r="J18" i="2"/>
  <c r="V17" i="2"/>
  <c r="S17" i="2"/>
  <c r="P17" i="2"/>
  <c r="M17" i="2"/>
  <c r="J17" i="2"/>
  <c r="V16" i="2"/>
  <c r="S16" i="2"/>
  <c r="P16" i="2"/>
  <c r="M16" i="2"/>
  <c r="J16" i="2"/>
  <c r="V15" i="2"/>
  <c r="S15" i="2"/>
  <c r="P15" i="2"/>
  <c r="M15" i="2"/>
  <c r="J15" i="2"/>
  <c r="V14" i="2"/>
  <c r="S14" i="2"/>
  <c r="P14" i="2"/>
  <c r="M14" i="2"/>
  <c r="J14" i="2"/>
  <c r="V13" i="2"/>
  <c r="S13" i="2"/>
  <c r="P13" i="2"/>
  <c r="M13" i="2"/>
  <c r="J13" i="2"/>
  <c r="V12" i="2"/>
  <c r="S12" i="2"/>
  <c r="P12" i="2"/>
  <c r="M12" i="2"/>
  <c r="J12" i="2"/>
  <c r="V11" i="2"/>
  <c r="S11" i="2"/>
  <c r="P11" i="2"/>
  <c r="M11" i="2"/>
  <c r="J11" i="2"/>
  <c r="V10" i="2"/>
  <c r="S10" i="2"/>
  <c r="P10" i="2"/>
  <c r="M10" i="2"/>
  <c r="J10" i="2"/>
  <c r="V107" i="2"/>
  <c r="S107" i="2"/>
  <c r="P107" i="2"/>
  <c r="M107" i="2"/>
  <c r="J107" i="2"/>
  <c r="J9" i="2" l="1"/>
  <c r="J78" i="2"/>
  <c r="J79" i="2"/>
  <c r="M78" i="2"/>
  <c r="M79" i="2"/>
  <c r="M80" i="2"/>
  <c r="P9" i="2"/>
  <c r="P78" i="2"/>
  <c r="P79" i="2"/>
  <c r="P80" i="2"/>
  <c r="V9" i="2"/>
  <c r="V78" i="2"/>
  <c r="V79" i="2"/>
  <c r="V80" i="2"/>
  <c r="S9" i="2"/>
  <c r="S78" i="2"/>
  <c r="S79" i="2"/>
  <c r="S80" i="2"/>
  <c r="Q80" i="2" l="1"/>
  <c r="N9" i="2" l="1"/>
  <c r="N107" i="2"/>
  <c r="N76" i="2"/>
  <c r="N71" i="2"/>
  <c r="N75" i="2"/>
  <c r="N97" i="2"/>
  <c r="N65" i="2"/>
  <c r="N41" i="2"/>
  <c r="N54" i="2"/>
  <c r="N12" i="2"/>
  <c r="N57" i="2"/>
  <c r="N101" i="2"/>
  <c r="N13" i="2"/>
  <c r="N27" i="2"/>
  <c r="N52" i="2"/>
  <c r="N98" i="2"/>
  <c r="N10" i="2"/>
  <c r="N37" i="2"/>
  <c r="N61" i="2"/>
  <c r="N32" i="2"/>
  <c r="N14" i="2"/>
  <c r="N35" i="2"/>
  <c r="N70" i="2"/>
  <c r="N56" i="2"/>
  <c r="N47" i="2"/>
  <c r="N11" i="2"/>
  <c r="N62" i="2"/>
  <c r="N99" i="2"/>
  <c r="N63" i="2"/>
  <c r="N45" i="2"/>
  <c r="N69" i="2"/>
  <c r="N39" i="2"/>
  <c r="N20" i="2"/>
  <c r="N25" i="2"/>
  <c r="N73" i="2"/>
  <c r="N15" i="2"/>
  <c r="N21" i="2"/>
  <c r="N48" i="2"/>
  <c r="N34" i="2"/>
  <c r="N68" i="2"/>
  <c r="N29" i="2"/>
  <c r="N53" i="2"/>
  <c r="N64" i="2"/>
  <c r="N55" i="2"/>
  <c r="N33" i="2"/>
  <c r="N17" i="2"/>
  <c r="N50" i="2"/>
  <c r="N58" i="2"/>
  <c r="N30" i="2"/>
  <c r="N28" i="2"/>
  <c r="N23" i="2"/>
  <c r="N46" i="2"/>
  <c r="N24" i="2"/>
  <c r="N42" i="2"/>
  <c r="N102" i="2"/>
  <c r="N51" i="2"/>
  <c r="N72" i="2"/>
  <c r="N40" i="2"/>
  <c r="N100" i="2"/>
  <c r="N38" i="2"/>
  <c r="N43" i="2"/>
  <c r="N16" i="2"/>
  <c r="N59" i="2"/>
  <c r="N18" i="2"/>
  <c r="N49" i="2"/>
  <c r="N31" i="2"/>
  <c r="N44" i="2"/>
  <c r="N66" i="2"/>
  <c r="N22" i="2"/>
  <c r="N74" i="2"/>
  <c r="N77" i="2"/>
  <c r="N60" i="2"/>
  <c r="N19" i="2"/>
  <c r="N26" i="2"/>
  <c r="N67" i="2"/>
  <c r="N36" i="2"/>
  <c r="K107" i="2"/>
  <c r="K56" i="2"/>
  <c r="K26" i="2"/>
  <c r="K77" i="2"/>
  <c r="K18" i="2"/>
  <c r="K31" i="2"/>
  <c r="K98" i="2"/>
  <c r="K71" i="2"/>
  <c r="K29" i="2"/>
  <c r="K34" i="2"/>
  <c r="K63" i="2"/>
  <c r="K21" i="2"/>
  <c r="K23" i="2"/>
  <c r="K42" i="2"/>
  <c r="K75" i="2"/>
  <c r="K68" i="2"/>
  <c r="K37" i="2"/>
  <c r="K25" i="2"/>
  <c r="K101" i="2"/>
  <c r="K30" i="2"/>
  <c r="K28" i="2"/>
  <c r="K43" i="2"/>
  <c r="K35" i="2"/>
  <c r="K57" i="2"/>
  <c r="K69" i="2"/>
  <c r="K53" i="2"/>
  <c r="K38" i="2"/>
  <c r="K47" i="2"/>
  <c r="K102" i="2"/>
  <c r="K50" i="2"/>
  <c r="K17" i="2"/>
  <c r="K67" i="2"/>
  <c r="K39" i="2"/>
  <c r="K44" i="2"/>
  <c r="K74" i="2"/>
  <c r="K16" i="2"/>
  <c r="K11" i="2"/>
  <c r="K54" i="2"/>
  <c r="K12" i="2"/>
  <c r="K100" i="2"/>
  <c r="K64" i="2"/>
  <c r="K19" i="2"/>
  <c r="K10" i="2"/>
  <c r="K22" i="2"/>
  <c r="K52" i="2"/>
  <c r="K99" i="2"/>
  <c r="K55" i="2"/>
  <c r="K51" i="2"/>
  <c r="K36" i="2"/>
  <c r="K70" i="2"/>
  <c r="K61" i="2"/>
  <c r="K32" i="2"/>
  <c r="K48" i="2"/>
  <c r="K58" i="2"/>
  <c r="K62" i="2"/>
  <c r="K33" i="2"/>
  <c r="K27" i="2"/>
  <c r="K41" i="2"/>
  <c r="K97" i="2"/>
  <c r="K15" i="2"/>
  <c r="K49" i="2"/>
  <c r="K66" i="2"/>
  <c r="K24" i="2"/>
  <c r="K46" i="2"/>
  <c r="K73" i="2"/>
  <c r="K65" i="2"/>
  <c r="K45" i="2"/>
  <c r="K76" i="2"/>
  <c r="K20" i="2"/>
  <c r="K14" i="2"/>
  <c r="K72" i="2"/>
  <c r="K59" i="2"/>
  <c r="K40" i="2"/>
  <c r="K60" i="2"/>
  <c r="K13" i="2"/>
  <c r="W107" i="2"/>
  <c r="W98" i="2"/>
  <c r="W69" i="2"/>
  <c r="W47" i="2"/>
  <c r="W73" i="2"/>
  <c r="W77" i="2"/>
  <c r="W63" i="2"/>
  <c r="W31" i="2"/>
  <c r="W99" i="2"/>
  <c r="W71" i="2"/>
  <c r="W37" i="2"/>
  <c r="W42" i="2"/>
  <c r="W48" i="2"/>
  <c r="W55" i="2"/>
  <c r="W12" i="2"/>
  <c r="W25" i="2"/>
  <c r="W20" i="2"/>
  <c r="W46" i="2"/>
  <c r="W43" i="2"/>
  <c r="W22" i="2"/>
  <c r="W16" i="2"/>
  <c r="W13" i="2"/>
  <c r="W60" i="2"/>
  <c r="W28" i="2"/>
  <c r="W14" i="2"/>
  <c r="W74" i="2"/>
  <c r="W50" i="2"/>
  <c r="W15" i="2"/>
  <c r="W68" i="2"/>
  <c r="W10" i="2"/>
  <c r="W58" i="2"/>
  <c r="W76" i="2"/>
  <c r="W100" i="2"/>
  <c r="W11" i="2"/>
  <c r="W23" i="2"/>
  <c r="W40" i="2"/>
  <c r="W66" i="2"/>
  <c r="W64" i="2"/>
  <c r="W30" i="2"/>
  <c r="W38" i="2"/>
  <c r="W59" i="2"/>
  <c r="W65" i="2"/>
  <c r="W35" i="2"/>
  <c r="W18" i="2"/>
  <c r="W101" i="2"/>
  <c r="W70" i="2"/>
  <c r="W75" i="2"/>
  <c r="W61" i="2"/>
  <c r="W24" i="2"/>
  <c r="W32" i="2"/>
  <c r="W41" i="2"/>
  <c r="W51" i="2"/>
  <c r="W56" i="2"/>
  <c r="W39" i="2"/>
  <c r="W36" i="2"/>
  <c r="W29" i="2"/>
  <c r="W26" i="2"/>
  <c r="W27" i="2"/>
  <c r="W17" i="2"/>
  <c r="W62" i="2"/>
  <c r="W72" i="2"/>
  <c r="W33" i="2"/>
  <c r="W102" i="2"/>
  <c r="W67" i="2"/>
  <c r="W49" i="2"/>
  <c r="W57" i="2"/>
  <c r="W53" i="2"/>
  <c r="W44" i="2"/>
  <c r="W34" i="2"/>
  <c r="W97" i="2"/>
  <c r="W54" i="2"/>
  <c r="W19" i="2"/>
  <c r="W45" i="2"/>
  <c r="W52" i="2"/>
  <c r="W21" i="2"/>
  <c r="Q107" i="2"/>
  <c r="Q59" i="2"/>
  <c r="Q38" i="2"/>
  <c r="Q75" i="2"/>
  <c r="Q51" i="2"/>
  <c r="Q35" i="2"/>
  <c r="Q33" i="2"/>
  <c r="Q40" i="2"/>
  <c r="Q52" i="2"/>
  <c r="Q56" i="2"/>
  <c r="Q55" i="2"/>
  <c r="Q46" i="2"/>
  <c r="Q44" i="2"/>
  <c r="Q65" i="2"/>
  <c r="Q98" i="2"/>
  <c r="Q60" i="2"/>
  <c r="Q101" i="2"/>
  <c r="Q67" i="2"/>
  <c r="Q25" i="2"/>
  <c r="Q20" i="2"/>
  <c r="Q47" i="2"/>
  <c r="Q66" i="2"/>
  <c r="Q28" i="2"/>
  <c r="Q68" i="2"/>
  <c r="Q10" i="2"/>
  <c r="Q99" i="2"/>
  <c r="Q102" i="2"/>
  <c r="Q64" i="2"/>
  <c r="Q13" i="2"/>
  <c r="Q48" i="2"/>
  <c r="Q69" i="2"/>
  <c r="Q29" i="2"/>
  <c r="Q24" i="2"/>
  <c r="Q18" i="2"/>
  <c r="Q72" i="2"/>
  <c r="Q77" i="2"/>
  <c r="Q14" i="2"/>
  <c r="Q19" i="2"/>
  <c r="Q32" i="2"/>
  <c r="Q15" i="2"/>
  <c r="Q57" i="2"/>
  <c r="Q61" i="2"/>
  <c r="Q21" i="2"/>
  <c r="Q16" i="2"/>
  <c r="Q58" i="2"/>
  <c r="Q71" i="2"/>
  <c r="Q63" i="2"/>
  <c r="Q62" i="2"/>
  <c r="Q22" i="2"/>
  <c r="Q27" i="2"/>
  <c r="Q11" i="2"/>
  <c r="Q26" i="2"/>
  <c r="Q41" i="2"/>
  <c r="Q53" i="2"/>
  <c r="Q73" i="2"/>
  <c r="Q42" i="2"/>
  <c r="Q50" i="2"/>
  <c r="Q45" i="2"/>
  <c r="Q74" i="2"/>
  <c r="Q12" i="2"/>
  <c r="Q54" i="2"/>
  <c r="Q23" i="2"/>
  <c r="Q76" i="2"/>
  <c r="Q37" i="2"/>
  <c r="Q30" i="2"/>
  <c r="Q97" i="2"/>
  <c r="Q36" i="2"/>
  <c r="Q17" i="2"/>
  <c r="Q49" i="2"/>
  <c r="Q43" i="2"/>
  <c r="Q100" i="2"/>
  <c r="Q34" i="2"/>
  <c r="Q39" i="2"/>
  <c r="Q31" i="2"/>
  <c r="Q70" i="2"/>
  <c r="T107" i="2"/>
  <c r="T71" i="2"/>
  <c r="T61" i="2"/>
  <c r="T53" i="2"/>
  <c r="T37" i="2"/>
  <c r="T50" i="2"/>
  <c r="T97" i="2"/>
  <c r="T56" i="2"/>
  <c r="T69" i="2"/>
  <c r="T77" i="2"/>
  <c r="T64" i="2"/>
  <c r="T32" i="2"/>
  <c r="T100" i="2"/>
  <c r="T72" i="2"/>
  <c r="T29" i="2"/>
  <c r="T11" i="2"/>
  <c r="T101" i="2"/>
  <c r="T98" i="2"/>
  <c r="T55" i="2"/>
  <c r="T66" i="2"/>
  <c r="T39" i="2"/>
  <c r="T62" i="2"/>
  <c r="T45" i="2"/>
  <c r="T19" i="2"/>
  <c r="T16" i="2"/>
  <c r="T12" i="2"/>
  <c r="T26" i="2"/>
  <c r="T41" i="2"/>
  <c r="T28" i="2"/>
  <c r="T49" i="2"/>
  <c r="T57" i="2"/>
  <c r="T23" i="2"/>
  <c r="T17" i="2"/>
  <c r="T75" i="2"/>
  <c r="T44" i="2"/>
  <c r="T22" i="2"/>
  <c r="T24" i="2"/>
  <c r="T59" i="2"/>
  <c r="T42" i="2"/>
  <c r="T31" i="2"/>
  <c r="T14" i="2"/>
  <c r="T40" i="2"/>
  <c r="T13" i="2"/>
  <c r="T35" i="2"/>
  <c r="T27" i="2"/>
  <c r="T20" i="2"/>
  <c r="T36" i="2"/>
  <c r="T47" i="2"/>
  <c r="T51" i="2"/>
  <c r="T15" i="2"/>
  <c r="T67" i="2"/>
  <c r="T102" i="2"/>
  <c r="T10" i="2"/>
  <c r="T60" i="2"/>
  <c r="T76" i="2"/>
  <c r="T58" i="2"/>
  <c r="T63" i="2"/>
  <c r="T25" i="2"/>
  <c r="T33" i="2"/>
  <c r="T48" i="2"/>
  <c r="T73" i="2"/>
  <c r="T43" i="2"/>
  <c r="T68" i="2"/>
  <c r="T52" i="2"/>
  <c r="T46" i="2"/>
  <c r="T21" i="2"/>
  <c r="T18" i="2"/>
  <c r="T38" i="2"/>
  <c r="T74" i="2"/>
  <c r="T65" i="2"/>
  <c r="T54" i="2"/>
  <c r="T70" i="2"/>
  <c r="T34" i="2"/>
  <c r="T99" i="2"/>
  <c r="T30" i="2"/>
  <c r="N80" i="2"/>
  <c r="T78" i="2"/>
  <c r="T80" i="2"/>
  <c r="N78" i="2"/>
  <c r="K9" i="2"/>
  <c r="W9" i="2"/>
  <c r="K78" i="2"/>
  <c r="W79" i="2"/>
  <c r="Q9" i="2"/>
  <c r="Q79" i="2"/>
  <c r="W80" i="2"/>
  <c r="W78" i="2"/>
  <c r="T9" i="2"/>
  <c r="T79" i="2"/>
  <c r="Q78" i="2"/>
  <c r="K79" i="2"/>
  <c r="N79" i="2"/>
  <c r="J80" i="2"/>
  <c r="J81" i="2"/>
  <c r="M81" i="2"/>
  <c r="N81" i="2" s="1"/>
  <c r="P81" i="2"/>
  <c r="S81" i="2"/>
  <c r="T81" i="2" s="1"/>
  <c r="V81" i="2"/>
  <c r="W81" i="2" s="1"/>
  <c r="V108" i="2"/>
  <c r="W108" i="2" s="1"/>
  <c r="V106" i="2"/>
  <c r="W106" i="2" s="1"/>
  <c r="V105" i="2"/>
  <c r="W105" i="2" s="1"/>
  <c r="V104" i="2"/>
  <c r="W104" i="2" s="1"/>
  <c r="V103" i="2"/>
  <c r="W103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S108" i="2"/>
  <c r="T108" i="2" s="1"/>
  <c r="S106" i="2"/>
  <c r="T106" i="2" s="1"/>
  <c r="S105" i="2"/>
  <c r="T105" i="2" s="1"/>
  <c r="S104" i="2"/>
  <c r="T104" i="2" s="1"/>
  <c r="S103" i="2"/>
  <c r="T103" i="2" s="1"/>
  <c r="S96" i="2"/>
  <c r="T96" i="2" s="1"/>
  <c r="S95" i="2"/>
  <c r="T95" i="2" s="1"/>
  <c r="S94" i="2"/>
  <c r="T94" i="2" s="1"/>
  <c r="S93" i="2"/>
  <c r="T93" i="2" s="1"/>
  <c r="S92" i="2"/>
  <c r="T92" i="2" s="1"/>
  <c r="S91" i="2"/>
  <c r="T91" i="2" s="1"/>
  <c r="S90" i="2"/>
  <c r="T90" i="2" s="1"/>
  <c r="S89" i="2"/>
  <c r="T89" i="2" s="1"/>
  <c r="S88" i="2"/>
  <c r="T88" i="2" s="1"/>
  <c r="S87" i="2"/>
  <c r="T87" i="2" s="1"/>
  <c r="S86" i="2"/>
  <c r="T86" i="2" s="1"/>
  <c r="S85" i="2"/>
  <c r="T85" i="2" s="1"/>
  <c r="S84" i="2"/>
  <c r="T84" i="2" s="1"/>
  <c r="S83" i="2"/>
  <c r="T83" i="2" s="1"/>
  <c r="S82" i="2"/>
  <c r="T82" i="2" s="1"/>
  <c r="P108" i="2"/>
  <c r="Q108" i="2" s="1"/>
  <c r="P106" i="2"/>
  <c r="Q106" i="2" s="1"/>
  <c r="P105" i="2"/>
  <c r="Q105" i="2" s="1"/>
  <c r="P104" i="2"/>
  <c r="Q104" i="2" s="1"/>
  <c r="P103" i="2"/>
  <c r="Q103" i="2" s="1"/>
  <c r="P96" i="2"/>
  <c r="Q96" i="2" s="1"/>
  <c r="P95" i="2"/>
  <c r="Q95" i="2" s="1"/>
  <c r="P94" i="2"/>
  <c r="Q94" i="2" s="1"/>
  <c r="P93" i="2"/>
  <c r="Q93" i="2" s="1"/>
  <c r="P92" i="2"/>
  <c r="Q92" i="2" s="1"/>
  <c r="P91" i="2"/>
  <c r="Q91" i="2" s="1"/>
  <c r="P90" i="2"/>
  <c r="Q90" i="2" s="1"/>
  <c r="P89" i="2"/>
  <c r="Q89" i="2" s="1"/>
  <c r="P88" i="2"/>
  <c r="Q88" i="2" s="1"/>
  <c r="P87" i="2"/>
  <c r="Q87" i="2" s="1"/>
  <c r="P86" i="2"/>
  <c r="Q86" i="2" s="1"/>
  <c r="P85" i="2"/>
  <c r="Q85" i="2" s="1"/>
  <c r="P84" i="2"/>
  <c r="Q84" i="2" s="1"/>
  <c r="P83" i="2"/>
  <c r="Q83" i="2" s="1"/>
  <c r="P82" i="2"/>
  <c r="Q82" i="2" s="1"/>
  <c r="M108" i="2"/>
  <c r="N108" i="2" s="1"/>
  <c r="M106" i="2"/>
  <c r="N106" i="2" s="1"/>
  <c r="M105" i="2"/>
  <c r="N105" i="2" s="1"/>
  <c r="M104" i="2"/>
  <c r="M103" i="2"/>
  <c r="M96" i="2"/>
  <c r="M95" i="2"/>
  <c r="M94" i="2"/>
  <c r="M93" i="2"/>
  <c r="N93" i="2" s="1"/>
  <c r="M92" i="2"/>
  <c r="N92" i="2" s="1"/>
  <c r="M91" i="2"/>
  <c r="M90" i="2"/>
  <c r="M89" i="2"/>
  <c r="M88" i="2"/>
  <c r="M87" i="2"/>
  <c r="M86" i="2"/>
  <c r="M85" i="2"/>
  <c r="N85" i="2" s="1"/>
  <c r="M84" i="2"/>
  <c r="N84" i="2" s="1"/>
  <c r="M83" i="2"/>
  <c r="N83" i="2" s="1"/>
  <c r="M82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103" i="2"/>
  <c r="J104" i="2"/>
  <c r="J105" i="2"/>
  <c r="J106" i="2"/>
  <c r="J108" i="2"/>
  <c r="AJ45" i="2" l="1"/>
  <c r="AK45" i="2" s="1"/>
  <c r="AJ99" i="2"/>
  <c r="AK99" i="2" s="1"/>
  <c r="AJ14" i="2"/>
  <c r="AK14" i="2" s="1"/>
  <c r="AJ53" i="2"/>
  <c r="AK53" i="2" s="1"/>
  <c r="AJ44" i="2"/>
  <c r="AK44" i="2" s="1"/>
  <c r="AJ40" i="2"/>
  <c r="AK40" i="2" s="1"/>
  <c r="AJ15" i="2"/>
  <c r="AK15" i="2" s="1"/>
  <c r="AJ47" i="2"/>
  <c r="AK47" i="2" s="1"/>
  <c r="AJ21" i="2"/>
  <c r="AK21" i="2" s="1"/>
  <c r="AJ17" i="2"/>
  <c r="AK17" i="2" s="1"/>
  <c r="AJ35" i="2"/>
  <c r="AK35" i="2" s="1"/>
  <c r="AJ69" i="2"/>
  <c r="AK69" i="2" s="1"/>
  <c r="AJ51" i="2"/>
  <c r="AK51" i="2" s="1"/>
  <c r="AJ18" i="2"/>
  <c r="AK18" i="2" s="1"/>
  <c r="AJ42" i="2"/>
  <c r="AK42" i="2" s="1"/>
  <c r="AJ41" i="2"/>
  <c r="AK41" i="2" s="1"/>
  <c r="AJ22" i="2"/>
  <c r="AK22" i="2" s="1"/>
  <c r="AJ79" i="2"/>
  <c r="AJ107" i="2"/>
  <c r="AK107" i="2" s="1"/>
  <c r="AJ97" i="2"/>
  <c r="AK97" i="2" s="1"/>
  <c r="AJ23" i="2"/>
  <c r="AK23" i="2" s="1"/>
  <c r="AJ26" i="2"/>
  <c r="AK26" i="2" s="1"/>
  <c r="AJ100" i="2"/>
  <c r="AK100" i="2" s="1"/>
  <c r="AJ20" i="2"/>
  <c r="AK20" i="2" s="1"/>
  <c r="AJ19" i="2"/>
  <c r="AK19" i="2" s="1"/>
  <c r="AJ67" i="2"/>
  <c r="AK67" i="2" s="1"/>
  <c r="AJ29" i="2"/>
  <c r="AK29" i="2" s="1"/>
  <c r="AJ61" i="2"/>
  <c r="AK61" i="2" s="1"/>
  <c r="AJ38" i="2"/>
  <c r="AK38" i="2" s="1"/>
  <c r="AJ76" i="2"/>
  <c r="AK76" i="2" s="1"/>
  <c r="AJ28" i="2"/>
  <c r="AK28" i="2" s="1"/>
  <c r="AJ25" i="2"/>
  <c r="AK25" i="2" s="1"/>
  <c r="AJ31" i="2"/>
  <c r="AK31" i="2" s="1"/>
  <c r="AJ24" i="2"/>
  <c r="AK24" i="2" s="1"/>
  <c r="AJ54" i="2"/>
  <c r="AK54" i="2" s="1"/>
  <c r="AJ102" i="2"/>
  <c r="AK102" i="2" s="1"/>
  <c r="AJ36" i="2"/>
  <c r="AK36" i="2" s="1"/>
  <c r="AJ75" i="2"/>
  <c r="AK75" i="2" s="1"/>
  <c r="AJ30" i="2"/>
  <c r="AK30" i="2" s="1"/>
  <c r="AJ58" i="2"/>
  <c r="AK58" i="2" s="1"/>
  <c r="AJ60" i="2"/>
  <c r="AK60" i="2" s="1"/>
  <c r="AJ12" i="2"/>
  <c r="AK12" i="2" s="1"/>
  <c r="AJ63" i="2"/>
  <c r="AK63" i="2" s="1"/>
  <c r="AJ59" i="2"/>
  <c r="AK59" i="2" s="1"/>
  <c r="AJ33" i="2"/>
  <c r="AK33" i="2" s="1"/>
  <c r="AJ39" i="2"/>
  <c r="AK39" i="2" s="1"/>
  <c r="AJ70" i="2"/>
  <c r="AK70" i="2" s="1"/>
  <c r="AJ64" i="2"/>
  <c r="AK64" i="2" s="1"/>
  <c r="AJ10" i="2"/>
  <c r="AK10" i="2" s="1"/>
  <c r="AJ13" i="2"/>
  <c r="AK13" i="2" s="1"/>
  <c r="AJ55" i="2"/>
  <c r="AK55" i="2" s="1"/>
  <c r="AJ77" i="2"/>
  <c r="AK77" i="2" s="1"/>
  <c r="AJ62" i="2"/>
  <c r="AK62" i="2" s="1"/>
  <c r="AJ49" i="2"/>
  <c r="AK49" i="2" s="1"/>
  <c r="AJ78" i="2"/>
  <c r="AJ34" i="2"/>
  <c r="AK34" i="2" s="1"/>
  <c r="AJ72" i="2"/>
  <c r="AK72" i="2" s="1"/>
  <c r="AJ56" i="2"/>
  <c r="AK56" i="2" s="1"/>
  <c r="AJ101" i="2"/>
  <c r="AK101" i="2" s="1"/>
  <c r="AJ66" i="2"/>
  <c r="AK66" i="2" s="1"/>
  <c r="AJ68" i="2"/>
  <c r="AK68" i="2" s="1"/>
  <c r="AJ16" i="2"/>
  <c r="AK16" i="2" s="1"/>
  <c r="AJ48" i="2"/>
  <c r="AK48" i="2" s="1"/>
  <c r="AJ73" i="2"/>
  <c r="AK73" i="2" s="1"/>
  <c r="AJ50" i="2"/>
  <c r="AK50" i="2" s="1"/>
  <c r="AJ43" i="2"/>
  <c r="AK43" i="2" s="1"/>
  <c r="AJ37" i="2"/>
  <c r="AK37" i="2" s="1"/>
  <c r="AJ52" i="2"/>
  <c r="AK52" i="2" s="1"/>
  <c r="AJ57" i="2"/>
  <c r="AK57" i="2" s="1"/>
  <c r="AJ27" i="2"/>
  <c r="AK27" i="2" s="1"/>
  <c r="AJ32" i="2"/>
  <c r="AK32" i="2" s="1"/>
  <c r="AJ65" i="2"/>
  <c r="AK65" i="2" s="1"/>
  <c r="AJ11" i="2"/>
  <c r="AK11" i="2" s="1"/>
  <c r="AJ74" i="2"/>
  <c r="AK74" i="2" s="1"/>
  <c r="AJ46" i="2"/>
  <c r="AK46" i="2" s="1"/>
  <c r="AJ71" i="2"/>
  <c r="AK71" i="2" s="1"/>
  <c r="AJ98" i="2"/>
  <c r="AK98" i="2" s="1"/>
  <c r="AJ9" i="2"/>
  <c r="AK9" i="2" s="1"/>
  <c r="N86" i="2"/>
  <c r="N94" i="2"/>
  <c r="Q81" i="2"/>
  <c r="N87" i="2"/>
  <c r="N95" i="2"/>
  <c r="N88" i="2"/>
  <c r="N96" i="2"/>
  <c r="N89" i="2"/>
  <c r="N103" i="2"/>
  <c r="N82" i="2"/>
  <c r="N90" i="2"/>
  <c r="N104" i="2"/>
  <c r="N91" i="2"/>
  <c r="K92" i="2" l="1"/>
  <c r="AJ92" i="2" s="1"/>
  <c r="K95" i="2"/>
  <c r="AJ95" i="2" s="1"/>
  <c r="AK79" i="2"/>
  <c r="K103" i="2"/>
  <c r="AJ103" i="2" s="1"/>
  <c r="K106" i="2"/>
  <c r="AJ106" i="2" s="1"/>
  <c r="K96" i="2"/>
  <c r="AJ96" i="2" s="1"/>
  <c r="K91" i="2"/>
  <c r="AJ91" i="2" s="1"/>
  <c r="K108" i="2"/>
  <c r="AJ108" i="2" s="1"/>
  <c r="K83" i="2"/>
  <c r="AJ83" i="2" s="1"/>
  <c r="AK78" i="2"/>
  <c r="K82" i="2"/>
  <c r="AJ82" i="2" s="1"/>
  <c r="K89" i="2"/>
  <c r="AJ89" i="2" s="1"/>
  <c r="K87" i="2"/>
  <c r="AJ87" i="2" s="1"/>
  <c r="K104" i="2"/>
  <c r="AJ104" i="2" s="1"/>
  <c r="K80" i="2"/>
  <c r="AJ80" i="2" s="1"/>
  <c r="K85" i="2"/>
  <c r="AJ85" i="2" s="1"/>
  <c r="K84" i="2"/>
  <c r="AJ84" i="2" s="1"/>
  <c r="K105" i="2"/>
  <c r="AJ105" i="2" s="1"/>
  <c r="K88" i="2"/>
  <c r="AJ88" i="2" s="1"/>
  <c r="K90" i="2"/>
  <c r="AJ90" i="2" s="1"/>
  <c r="K86" i="2"/>
  <c r="AJ86" i="2" s="1"/>
  <c r="K81" i="2"/>
  <c r="AJ81" i="2" s="1"/>
  <c r="K94" i="2"/>
  <c r="AJ94" i="2" s="1"/>
  <c r="AI7" i="2"/>
  <c r="I6" i="2" s="1"/>
  <c r="K93" i="2"/>
  <c r="AJ93" i="2" s="1"/>
  <c r="AK80" i="2" l="1"/>
  <c r="AK91" i="2"/>
  <c r="AK81" i="2"/>
  <c r="AK104" i="2"/>
  <c r="AK96" i="2"/>
  <c r="AK106" i="2"/>
  <c r="AK89" i="2"/>
  <c r="AK103" i="2"/>
  <c r="AK94" i="2"/>
  <c r="AK88" i="2"/>
  <c r="AK82" i="2"/>
  <c r="AK87" i="2"/>
  <c r="AK105" i="2"/>
  <c r="AK95" i="2"/>
  <c r="AK86" i="2"/>
  <c r="AK90" i="2"/>
  <c r="AK93" i="2"/>
  <c r="AK84" i="2"/>
  <c r="AK83" i="2"/>
  <c r="AK92" i="2"/>
  <c r="AK85" i="2"/>
  <c r="AK108" i="2"/>
</calcChain>
</file>

<file path=xl/sharedStrings.xml><?xml version="1.0" encoding="utf-8"?>
<sst xmlns="http://schemas.openxmlformats.org/spreadsheetml/2006/main">
  <si>
    <r>
      <rPr>
        <sz val="10"/>
        <color rgb="FF333333"/>
        <rFont val="Open Sans"/>
        <family val="2"/>
      </rPr>
      <t>Esta herramienta le ayudará a realizar un análisis informado de las oportunidades de microemprendimiento en la zona.</t>
    </r>
    <r>
      <rPr>
        <sz val="10"/>
        <color rgb="FF333333"/>
        <rFont val="Open Sans"/>
        <family val="2"/>
      </rPr>
      <t xml:space="preserve">  </t>
    </r>
    <r>
      <rPr>
        <sz val="10"/>
        <color rgb="FF333333"/>
        <rFont val="Open Sans"/>
        <family val="2"/>
      </rPr>
      <t>En la parte superior de la hoja de Excel aparece una celda amarilla y una serie de porcentajes.</t>
    </r>
    <r>
      <rPr>
        <sz val="10"/>
        <color rgb="FF333333"/>
        <rFont val="Open Sans"/>
        <family val="2"/>
      </rPr>
      <t xml:space="preserve"> </t>
    </r>
    <r>
      <rPr>
        <sz val="10"/>
        <color rgb="FF333333"/>
        <rFont val="Open Sans"/>
        <family val="2"/>
      </rPr>
      <t xml:space="preserve">En función de la importancia que desee conceder a cada criterio en su análisis, debe </t>
    </r>
    <r>
      <rPr>
        <b/>
        <sz val="10"/>
        <color rgb="FF333333"/>
        <rFont val="Open Sans"/>
        <family val="2"/>
      </rPr>
      <t>asignar un porcentaje a cada uno</t>
    </r>
    <r>
      <rPr>
        <sz val="10"/>
        <color rgb="FF333333"/>
        <rFont val="Open Sans"/>
        <family val="2"/>
      </rPr>
      <t xml:space="preserve">, asegurándose de que </t>
    </r>
    <r>
      <rPr>
        <b/>
        <sz val="10"/>
        <color rgb="FF333333"/>
        <rFont val="Open Sans"/>
        <family val="2"/>
      </rPr>
      <t>la suma de todos ellos sea 100%</t>
    </r>
    <r>
      <rPr>
        <sz val="10"/>
        <color rgb="FF333333"/>
        <rFont val="Open Sans"/>
        <family val="2"/>
      </rPr>
      <t>.</t>
    </r>
    <r>
      <rPr>
        <sz val="10"/>
        <color rgb="FF333333"/>
        <rFont val="Open Sans"/>
        <family val="2"/>
      </rPr>
      <t xml:space="preserve"> </t>
    </r>
    <r>
      <rPr>
        <sz val="10"/>
        <color rgb="FF333333"/>
        <rFont val="Open Sans"/>
        <family val="2"/>
      </rPr>
      <t>Por defecto, los tres ejes que usamos para el análisis:</t>
    </r>
    <r>
      <rPr>
        <sz val="10"/>
        <color rgb="FF333333"/>
        <rFont val="Open Sans"/>
        <family val="2"/>
      </rPr>
      <t xml:space="preserve"> </t>
    </r>
    <r>
      <rPr>
        <b/>
        <sz val="10"/>
        <color rgb="FF333333"/>
        <rFont val="Open Sans"/>
        <family val="2"/>
      </rPr>
      <t>oportunidad de mercado</t>
    </r>
    <r>
      <rPr>
        <sz val="10"/>
        <color rgb="FF333333"/>
        <rFont val="Open Sans"/>
        <family val="2"/>
      </rPr>
      <t xml:space="preserve">, </t>
    </r>
    <r>
      <rPr>
        <b/>
        <sz val="10"/>
        <color rgb="FF333333"/>
        <rFont val="Open Sans"/>
        <family val="2"/>
      </rPr>
      <t>evaluación beneficiarios/as</t>
    </r>
    <r>
      <rPr>
        <sz val="10"/>
        <color rgb="FF333333"/>
        <rFont val="Open Sans"/>
        <family val="2"/>
      </rPr>
      <t xml:space="preserve"> y </t>
    </r>
    <r>
      <rPr>
        <b/>
        <sz val="10"/>
        <color rgb="FF333333"/>
        <rFont val="Open Sans"/>
        <family val="2"/>
      </rPr>
      <t>recursos</t>
    </r>
    <r>
      <rPr>
        <sz val="10"/>
        <color rgb="FF333333"/>
        <rFont val="Open Sans"/>
        <family val="2"/>
      </rPr>
      <t>, tendrán la misma ponderación.</t>
    </r>
  </si>
  <si>
    <r>
      <rPr>
        <sz val="10"/>
        <color theme="1"/>
        <rFont val="Open Sans"/>
        <family val="2"/>
      </rPr>
      <t>Quizás desee añadir otros criterios adicionales a los seis componentes incluidos por defecto, siempre que sean relevantes para su análisis y haya obtenido información adecuada para puntuarlos.</t>
    </r>
    <r>
      <rPr>
        <sz val="10"/>
        <color theme="1"/>
        <rFont val="Open Sans"/>
        <family val="2"/>
      </rPr>
      <t xml:space="preserve">  </t>
    </r>
    <r>
      <rPr>
        <sz val="10"/>
        <color theme="1"/>
        <rFont val="Open Sans"/>
        <family val="2"/>
      </rPr>
      <t xml:space="preserve">Como ejemplos de criterios relevantes hemos incluido "rentabilidad" y "ciclo de producción", dejando una columna abierta, pero puede modificar estos criterios en función de sus prioridades para el análisis; esas tres celdas son </t>
    </r>
    <r>
      <rPr>
        <b/>
        <sz val="10"/>
        <color theme="1"/>
        <rFont val="Open Sans"/>
        <family val="2"/>
      </rPr>
      <t>editables</t>
    </r>
    <r>
      <rPr>
        <sz val="10"/>
        <color theme="1"/>
        <rFont val="Open Sans"/>
        <family val="2"/>
      </rPr>
      <t>.</t>
    </r>
    <r>
      <rPr>
        <sz val="10"/>
        <color theme="1"/>
        <rFont val="Open Sans"/>
        <family val="2"/>
      </rPr>
      <t xml:space="preserve">  
</t>
    </r>
    <r>
      <rPr>
        <sz val="10"/>
        <color theme="1"/>
        <rFont val="Open Sans"/>
        <family val="2"/>
      </rPr>
      <t xml:space="preserve">Lo más importante es el </t>
    </r>
    <r>
      <rPr>
        <b/>
        <sz val="10"/>
        <color theme="1"/>
        <rFont val="Open Sans"/>
        <family val="2"/>
      </rPr>
      <t>porcentaje de ponderación</t>
    </r>
    <r>
      <rPr>
        <sz val="10"/>
        <color theme="1"/>
        <rFont val="Open Sans"/>
        <family val="2"/>
      </rPr>
      <t>, que determinará la importancia que se conceda a cada criterio.</t>
    </r>
    <r>
      <rPr>
        <sz val="10"/>
        <color theme="1"/>
        <rFont val="Open Sans"/>
        <family val="2"/>
      </rPr>
      <t xml:space="preserve"> </t>
    </r>
    <r>
      <rPr>
        <sz val="10"/>
        <color theme="1"/>
        <rFont val="Open Sans"/>
        <family val="2"/>
      </rPr>
      <t>A continuación puede empezar a puntuar las oportunidades microemprendimiento.</t>
    </r>
  </si>
  <si>
    <r>
      <rPr>
        <sz val="10"/>
        <color rgb="FF333333"/>
        <rFont val="Open Sans"/>
        <family val="2"/>
      </rPr>
      <t xml:space="preserve">Si no desea tener en cuenta uno de los criterios porque no resulta relevante para su análisis o porque no dispone de los datos necesarios para puntuarlo, asigne un </t>
    </r>
    <r>
      <rPr>
        <b/>
        <sz val="10"/>
        <color rgb="FF333333"/>
        <rFont val="Open Sans"/>
        <family val="2"/>
      </rPr>
      <t>porcentaje de ponderación de 0%</t>
    </r>
    <r>
      <rPr>
        <sz val="10"/>
        <color rgb="FF333333"/>
        <rFont val="Open Sans"/>
        <family val="2"/>
      </rPr>
      <t>.</t>
    </r>
  </si>
  <si>
    <r>
      <t>Use la misma lista de actividades que recogió en la herramienta de Análisis de datos cualitativos explicada anteriormente.</t>
    </r>
  </si>
  <si>
    <r>
      <t xml:space="preserve">   </t>
    </r>
  </si>
  <si>
    <r>
      <rPr>
        <sz val="10"/>
        <color rgb="FF333333"/>
        <rFont val="Open Sans"/>
        <family val="2"/>
      </rPr>
      <t xml:space="preserve">El siguiente paso es identificar si existe alguna barrera u </t>
    </r>
    <r>
      <rPr>
        <b/>
        <sz val="10"/>
        <color rgb="FF333333"/>
        <rFont val="Open Sans"/>
        <family val="2"/>
      </rPr>
      <t xml:space="preserve">obstáculo infranqueable </t>
    </r>
    <r>
      <rPr>
        <sz val="10"/>
        <color rgb="FF333333"/>
        <rFont val="Open Sans"/>
        <family val="2"/>
      </rPr>
      <t>que impide que el grupo o grupos destinatarios desarrollen esta actividad económica.</t>
    </r>
    <r>
      <rPr>
        <sz val="10"/>
        <color rgb="FF333333"/>
        <rFont val="Open Sans"/>
        <family val="2"/>
      </rPr>
      <t xml:space="preserve"> </t>
    </r>
    <r>
      <rPr>
        <sz val="10"/>
        <color rgb="FF333333"/>
        <rFont val="Open Sans"/>
        <family val="2"/>
      </rPr>
      <t>Debe identificar los posibles obstáculos para cada actividad, en caso de haberlos, y seleccionar en el menú desplegable si son infranqueables o no.</t>
    </r>
    <r>
      <rPr>
        <sz val="10"/>
        <color rgb="FF333333"/>
        <rFont val="Open Sans"/>
        <family val="2"/>
      </rPr>
      <t xml:space="preserve"> </t>
    </r>
    <r>
      <rPr>
        <sz val="10"/>
        <color rgb="FF333333"/>
        <rFont val="Open Sans"/>
        <family val="2"/>
      </rPr>
      <t>En caso de que lo sean, no es necesario seguir analizando dicha actividad.</t>
    </r>
    <r>
      <rPr>
        <sz val="10"/>
        <color rgb="FF333333"/>
        <rFont val="Open Sans"/>
        <family val="2"/>
      </rPr>
      <t xml:space="preserve"> </t>
    </r>
  </si>
  <si>
    <r>
      <rPr>
        <sz val="10"/>
        <color rgb="FF333333"/>
        <rFont val="Open Sans"/>
        <family val="2"/>
      </rPr>
      <t xml:space="preserve">Si se trata de </t>
    </r>
    <r>
      <rPr>
        <b/>
        <sz val="10"/>
        <color rgb="FF333333"/>
        <rFont val="Open Sans"/>
        <family val="2"/>
      </rPr>
      <t>obstáculos manejables</t>
    </r>
    <r>
      <rPr>
        <sz val="10"/>
        <color rgb="FF333333"/>
        <rFont val="Open Sans"/>
        <family val="2"/>
      </rPr>
      <t xml:space="preserve"> o </t>
    </r>
    <r>
      <rPr>
        <b/>
        <sz val="10"/>
        <color rgb="FF333333"/>
        <rFont val="Open Sans"/>
        <family val="2"/>
      </rPr>
      <t>no dispone de suficiente información</t>
    </r>
    <r>
      <rPr>
        <sz val="10"/>
        <color rgb="FF333333"/>
        <rFont val="Open Sans"/>
        <family val="2"/>
      </rPr>
      <t xml:space="preserve"> para valorarlos, debe </t>
    </r>
    <r>
      <rPr>
        <b/>
        <sz val="10"/>
        <color rgb="FF333333"/>
        <rFont val="Open Sans"/>
        <family val="2"/>
      </rPr>
      <t>continuar con el análisis</t>
    </r>
    <r>
      <rPr>
        <sz val="10"/>
        <color rgb="FF333333"/>
        <rFont val="Open Sans"/>
        <family val="2"/>
      </rPr>
      <t xml:space="preserve"> de los diferentes componentes.</t>
    </r>
    <r>
      <rPr>
        <sz val="10"/>
        <color rgb="FF333333"/>
        <rFont val="Open Sans"/>
        <family val="2"/>
      </rPr>
      <t xml:space="preserve"> </t>
    </r>
  </si>
  <si>
    <r>
      <t>Para completar esta herramienta, en cada componente escoja del desplegable una calificación (imagen a la derecha), en base a: (1) información secundaria analizada; (2) información obtenida en encuestas (si se han realizado); y (3) puntuación obtenida en la herramienta de análisis sistemático de información cualitativa.</t>
    </r>
    <r>
      <t xml:space="preserve"> </t>
    </r>
    <r>
      <t>Cuando los campos que corresponden a todos los componentes se hayan completado, la actividad económica u oportunidad de microemprendimiento recibirá una puntuación numérica sobre una escala de colores basada en el semáforo.</t>
    </r>
    <r>
      <t xml:space="preserve"> </t>
    </r>
    <r>
      <t>Cada actividad será puntuada entre 0 y 3, con su correspondiente color basado en el semáforo.</t>
    </r>
    <r>
      <t xml:space="preserve"> </t>
    </r>
    <r>
      <t>La escala de colores es un indicador de lo recomendable que resulta ese microemprendimiento en base a los seis criterios incluidos en los tres ejes del análisis, además de los componentes que usted haya podido incluir en el análisis, como la rentabilidad, el ciclo de producción y otros. Cuando la actividad no resulte claramente "recomendable" ni tampoco "no recomendable", será preciso profundizar el análisis.</t>
    </r>
    <r>
      <t xml:space="preserve"> </t>
    </r>
  </si>
  <si>
    <r>
      <t>En cualquier caso, se debe realizar una evaluación de los riesgos que puede conllevar la realización de dicha actividad (riesgos, no obstáculos), y eso podría inclinar la balanza hacia una u otra de las actividades, más allá de su puntuación, teniendo en cuenta también la tolerancia al riesgo del equipo de toma de decisiones.</t>
    </r>
    <r>
      <t xml:space="preserve">  </t>
    </r>
  </si>
  <si>
    <r>
      <t>Contraseña para desbloquear la hoja 123456</t>
    </r>
  </si>
  <si>
    <r>
      <t>Herramienta de identificación de oportunidades</t>
    </r>
  </si>
  <si>
    <r>
      <t>Nº</t>
    </r>
  </si>
  <si>
    <r>
      <t>SECTOR</t>
    </r>
    <r>
      <t xml:space="preserve"> </t>
    </r>
  </si>
  <si>
    <r>
      <t>SUBSECTOR/CATEGORÍA</t>
    </r>
  </si>
  <si>
    <r>
      <t>DESCRIPCIÓN</t>
    </r>
  </si>
  <si>
    <r>
      <t>OBSTÁCULOS INFRANQUEABLES</t>
    </r>
    <r>
      <t xml:space="preserve">  </t>
    </r>
  </si>
  <si>
    <r>
      <t>OPORTUNIDAD DE MERCADO</t>
    </r>
    <r>
      <t xml:space="preserve"> </t>
    </r>
  </si>
  <si>
    <r>
      <t>EVALUACIÓN DE BENEFICIARIOS/AS</t>
    </r>
    <r>
      <t xml:space="preserve"> </t>
    </r>
  </si>
  <si>
    <r>
      <t>RECURSOS</t>
    </r>
    <r>
      <t xml:space="preserve"> </t>
    </r>
  </si>
  <si>
    <r>
      <t>OTROS CRITERIOS (MODIFIQUE SI ES PRECISO)</t>
    </r>
  </si>
  <si>
    <r>
      <t>PUNTUACIÓN OPORTUNIDAD</t>
    </r>
  </si>
  <si>
    <r>
      <t>La puntuación (y el color) será un indicador de lo recomendable que resulta ese microemprendimiento en base a los criterios contemplados en el análisis.</t>
    </r>
    <r>
      <t xml:space="preserve"> </t>
    </r>
    <r>
      <t>Cuando la actividad no resulte claramente "recomendable" ni tampoco "no recomendable", recomendamos profundizar el análisis.</t>
    </r>
    <r>
      <t xml:space="preserve"> </t>
    </r>
    <r>
      <t>En cualquier caso se deben valorar los riesgos asociados a la actividad.</t>
    </r>
    <r>
      <t xml:space="preserve"> </t>
    </r>
  </si>
  <si>
    <r>
      <t>OBSERVACIONES Y COMENTARIOS</t>
    </r>
  </si>
  <si>
    <r>
      <t>VERTIENTE DEMANDA</t>
    </r>
  </si>
  <si>
    <r>
      <t>VERTIENTE SUMINISTRO</t>
    </r>
  </si>
  <si>
    <r>
      <t>IDONEIDAD / PREFERENCIA</t>
    </r>
    <r>
      <t xml:space="preserve"> </t>
    </r>
  </si>
  <si>
    <r>
      <t>HABILIDADES / COMPETENCIAS</t>
    </r>
    <r>
      <t xml:space="preserve"> </t>
    </r>
  </si>
  <si>
    <r>
      <t>INFRAESTRUCTURAS, SERVICIOS ETC. EXISTENTES</t>
    </r>
    <r>
      <t xml:space="preserve"> </t>
    </r>
  </si>
  <si>
    <r>
      <t>PLANES DE DESARROLLO / RECURSOS DEL PROYECTO</t>
    </r>
  </si>
  <si>
    <r>
      <t>RENDIMIENTO / RENTABILIDAD</t>
    </r>
    <r>
      <t xml:space="preserve"> </t>
    </r>
  </si>
  <si>
    <r>
      <t>CICLO DE PRODUCCIÓN</t>
    </r>
    <r>
      <t xml:space="preserve"> </t>
    </r>
  </si>
  <si>
    <r>
      <t>OTROS</t>
    </r>
  </si>
  <si>
    <r>
      <t>Elija un sector de la lista desplegable</t>
    </r>
  </si>
  <si>
    <r>
      <t>Elija un subsector / tipo de ME de la lista desplegable.</t>
    </r>
    <r>
      <t xml:space="preserve"> </t>
    </r>
    <r>
      <t>Elija el que mejor describa el negocio o el que constituya la actividad principal.</t>
    </r>
    <r>
      <t xml:space="preserve"> </t>
    </r>
    <r>
      <t>Si ninguna opción encaja, escoja otra y describa el ME en la siguiente columna.</t>
    </r>
    <r>
      <t xml:space="preserve"> </t>
    </r>
  </si>
  <si>
    <r>
      <rPr>
        <sz val="8"/>
        <color theme="1"/>
        <rFont val="Segoe UI Light"/>
        <family val="2"/>
      </rPr>
      <t>Describa el tipo de microemprendimiento.</t>
    </r>
    <r>
      <rPr>
        <sz val="8"/>
        <color theme="1"/>
        <rFont val="Segoe UI Light"/>
        <family val="2"/>
      </rPr>
      <t xml:space="preserve"> </t>
    </r>
    <r>
      <rPr>
        <sz val="8"/>
        <color theme="1"/>
        <rFont val="Segoe UI Light"/>
        <family val="2"/>
      </rPr>
      <t xml:space="preserve">Use los mismos tipos que haya usado durante la recogida y registro de datos primarios </t>
    </r>
    <r>
      <rPr>
        <sz val="8"/>
        <color rgb="FFFF0000"/>
        <rFont val="Segoe UI Light"/>
        <family val="2"/>
      </rPr>
      <t>Herramienta P1.S2.s5.T1</t>
    </r>
  </si>
  <si>
    <r>
      <rPr>
        <sz val="8"/>
        <color theme="1"/>
        <rFont val="Segoe UI Light"/>
        <family val="2"/>
      </rPr>
      <t>¿Hay obstáculos infranqueables que hacen imposible que el grupo o grupos destinatarios realicen esta actividad económica en concreto?</t>
    </r>
    <r>
      <rPr>
        <sz val="8"/>
        <color theme="1"/>
        <rFont val="Segoe UI Light"/>
        <family val="2"/>
      </rPr>
      <t xml:space="preserve"> </t>
    </r>
    <r>
      <rPr>
        <i/>
        <sz val="8"/>
        <color theme="1"/>
        <rFont val="Segoe UI Light"/>
        <family val="2"/>
      </rPr>
      <t>(Por ejemplo, actividades económicas restringidas a personas refugiadas o mujeres, imposibilidad de acceso a tierras para ciertos grupos destinatarios, etc...</t>
    </r>
    <r>
      <rPr>
        <i/>
        <sz val="8"/>
        <color theme="1"/>
        <rFont val="Segoe UI Light"/>
        <family val="2"/>
      </rPr>
      <t xml:space="preserve"> </t>
    </r>
    <r>
      <rPr>
        <i/>
        <sz val="8"/>
        <color theme="1"/>
        <rFont val="Segoe UI Light"/>
        <family val="2"/>
      </rPr>
      <t>).</t>
    </r>
    <r>
      <rPr>
        <i/>
        <sz val="8"/>
        <color theme="1"/>
        <rFont val="Segoe UI Light"/>
        <family val="2"/>
      </rPr>
      <t xml:space="preserve"> </t>
    </r>
  </si>
  <si>
    <r>
      <t>Establezca un porcentaje de ponderación para cada componente en estas celdas.</t>
    </r>
    <r>
      <t xml:space="preserve"> </t>
    </r>
    <r>
      <t>La suma total debe ser igual a 100%</t>
    </r>
    <r>
      <t xml:space="preserve"> </t>
    </r>
  </si>
  <si>
    <r>
      <t>EVALUACIÓN DE RIESGOS</t>
    </r>
  </si>
  <si>
    <r>
      <t>Describa el obstáculo</t>
    </r>
  </si>
  <si>
    <r>
      <t>Hay espacio para productos/servicios con demanda no cubierta y/o creciente; se considera "Excelente" si el producto no se encuentra (o no fácilmente), y "Desfavorable" si el producto/servicio se encuentra por todas partes.</t>
    </r>
    <r>
      <t xml:space="preserve">   </t>
    </r>
  </si>
  <si>
    <r>
      <t>La cadena de suministro funciona bien.</t>
    </r>
    <r>
      <t xml:space="preserve"> </t>
    </r>
    <r>
      <t>Mercado de materias primas / insumos funcional, competitivo y accesible (incluyendo el transporte).</t>
    </r>
  </si>
  <si>
    <r>
      <t>Las personas beneficiarias tienen interés y motivación.</t>
    </r>
    <r>
      <t xml:space="preserve">  </t>
    </r>
    <r>
      <t>Idoneidad sanitaria y psicosocial, etc.</t>
    </r>
    <r>
      <t xml:space="preserve"> </t>
    </r>
  </si>
  <si>
    <r>
      <t>Las personas beneficiarias tienen el mínimo de habilidades, competencias y experiencia requeridas para este ME, o las pueden adquirir a través de las actividades del proyecto</t>
    </r>
    <r>
      <t xml:space="preserve"> </t>
    </r>
  </si>
  <si>
    <r>
      <t>Disponibilidad de recursos, infraestructuras y servicios. Entorno propicio a la implementación de esta actividad</t>
    </r>
    <r>
      <t xml:space="preserve"> </t>
    </r>
  </si>
  <si>
    <r>
      <t>Existen planes o programas de desarrollo que apoyan estas iniciativas o el proyecto contempla el tipo de apoyo necesario (importe, duración, objetivos...)</t>
    </r>
  </si>
  <si>
    <r>
      <t>Grado de rentabilidad de la actividad económica</t>
    </r>
    <r>
      <t xml:space="preserve"> </t>
    </r>
  </si>
  <si>
    <r>
      <t>Valore la actividad en cuanto a su ciclo de producción (periodo desde la primera inversión en materias primas, insumos, etc. hasta la recuperación de la inversión mediante la venta en el mercado).</t>
    </r>
  </si>
  <si>
    <r>
      <t>Describa aquí el criterio que desea puntuar</t>
    </r>
    <r>
      <t xml:space="preserve"> </t>
    </r>
  </si>
  <si>
    <r>
      <t>Enumere los principales riesgos y desafíos asociados a la implementación de este ME (los posibles riesgos que no suponen obstáculos infranqueables)</t>
    </r>
    <r>
      <t xml:space="preserve"> </t>
    </r>
  </si>
  <si>
    <r>
      <t>Estime la probabilidad de que se produzcan</t>
    </r>
  </si>
  <si>
    <r>
      <t>SECTOR</t>
    </r>
  </si>
  <si>
    <r>
      <t>PUNTUACIÓN</t>
    </r>
  </si>
  <si>
    <r>
      <t>DESESTIMACIÓN</t>
    </r>
  </si>
  <si>
    <r>
      <t>RIESGOS</t>
    </r>
  </si>
  <si>
    <r>
      <t>Agricultura</t>
    </r>
    <r>
      <t xml:space="preserve"> </t>
    </r>
  </si>
  <si>
    <r>
      <t>Ganadería</t>
    </r>
  </si>
  <si>
    <r>
      <t>Excelente</t>
    </r>
  </si>
  <si>
    <r>
      <t>No se encuentra / No se encuentra fácilmente</t>
    </r>
    <r>
      <t xml:space="preserve"> </t>
    </r>
  </si>
  <si>
    <r>
      <t>Mercado de materias primas / insumos funcional, competitivo y accesible (incluyendo el transporte).</t>
    </r>
  </si>
  <si>
    <r>
      <t>No, todos los retos se pueden superar</t>
    </r>
  </si>
  <si>
    <r>
      <t>Baja</t>
    </r>
  </si>
  <si>
    <r>
      <t>Industria</t>
    </r>
  </si>
  <si>
    <r>
      <t>Granja avícola</t>
    </r>
  </si>
  <si>
    <r>
      <t>Favorable</t>
    </r>
  </si>
  <si>
    <r>
      <t>Suele estar agotado / Es muy caro</t>
    </r>
    <r>
      <t xml:space="preserve"> </t>
    </r>
  </si>
  <si>
    <r>
      <t>Mercado de materias primas / insumos funcional y competitivo, pero no siempre fácilmente accesible</t>
    </r>
    <r>
      <t xml:space="preserve"> </t>
    </r>
  </si>
  <si>
    <r>
      <t>Sí, hay uno o varios obstáculos infranqueables</t>
    </r>
  </si>
  <si>
    <r>
      <t>Media</t>
    </r>
  </si>
  <si>
    <r>
      <t>Servicios</t>
    </r>
  </si>
  <si>
    <r>
      <t>Lechería</t>
    </r>
  </si>
  <si>
    <r>
      <t>Neutro</t>
    </r>
  </si>
  <si>
    <r>
      <t>Se encuentra fácilmente pero no hay saturación</t>
    </r>
  </si>
  <si>
    <r>
      <t>Mercado de materias primas / insumos funcional, pero no es competitivo: incertidumbre sobre precios, monopolios, cárteles, etc.</t>
    </r>
    <r>
      <t xml:space="preserve">  </t>
    </r>
  </si>
  <si>
    <r>
      <t>No lo sé con seguridad</t>
    </r>
    <r>
      <t xml:space="preserve"> </t>
    </r>
  </si>
  <si>
    <r>
      <t>Alta</t>
    </r>
  </si>
  <si>
    <r>
      <t>Comercio</t>
    </r>
  </si>
  <si>
    <r>
      <t>Pesca</t>
    </r>
    <r>
      <t xml:space="preserve"> </t>
    </r>
  </si>
  <si>
    <r>
      <t>Desfavorable</t>
    </r>
  </si>
  <si>
    <r>
      <t>El producto/servicio se encuentra en todas partes</t>
    </r>
    <r>
      <t xml:space="preserve"> </t>
    </r>
  </si>
  <si>
    <r>
      <t>No hay un mercado de materias primas / insumos funcional</t>
    </r>
    <r>
      <t xml:space="preserve"> </t>
    </r>
  </si>
  <si>
    <r>
      <t>Piscicultura (acuicultura)</t>
    </r>
    <r>
      <t xml:space="preserve"> </t>
    </r>
  </si>
  <si>
    <r>
      <t>Agricultura</t>
    </r>
  </si>
  <si>
    <r>
      <t>Pequeño huerto (horticultura)</t>
    </r>
  </si>
  <si>
    <r>
      <t>Apicultura</t>
    </r>
  </si>
  <si>
    <r>
      <t>Silvicultura</t>
    </r>
  </si>
  <si>
    <r>
      <t>Comercio al por menor</t>
    </r>
  </si>
  <si>
    <r>
      <t>Tienda de comestibles o pequeño supermercado (bebidas, productos alimentarios, de higiene, artículos de hogar)</t>
    </r>
  </si>
  <si>
    <r>
      <t>Puesto de comidas</t>
    </r>
    <r>
      <t xml:space="preserve"> </t>
    </r>
  </si>
  <si>
    <r>
      <t>Panadería</t>
    </r>
  </si>
  <si>
    <r>
      <t>Carnicería</t>
    </r>
  </si>
  <si>
    <r>
      <t>Procesado de alimentos (enlatado, empaquetado, encurtidos, secado...)</t>
    </r>
  </si>
  <si>
    <r>
      <t>Tienda de ropa/accesorios</t>
    </r>
  </si>
  <si>
    <r>
      <t>Bar/Cafetería</t>
    </r>
  </si>
  <si>
    <r>
      <t>Restaurante/Comida preparada</t>
    </r>
  </si>
  <si>
    <r>
      <t>Hotel/Albergue</t>
    </r>
  </si>
  <si>
    <r>
      <t>Tienda de recambios</t>
    </r>
  </si>
  <si>
    <r>
      <t>Ferretería</t>
    </r>
  </si>
  <si>
    <r>
      <t>Tienda de aparatos electrónicos</t>
    </r>
  </si>
  <si>
    <r>
      <t>Tienda de móviles/tarjetas</t>
    </r>
  </si>
  <si>
    <r>
      <t>Tienda de artículos diversos</t>
    </r>
  </si>
  <si>
    <r>
      <t>Comercio al por mayor</t>
    </r>
  </si>
  <si>
    <r>
      <t>Servicio de molino</t>
    </r>
    <r>
      <t xml:space="preserve"> </t>
    </r>
  </si>
  <si>
    <r>
      <t>Sastrería/Costura</t>
    </r>
  </si>
  <si>
    <r>
      <t>Albañilería</t>
    </r>
  </si>
  <si>
    <r>
      <t>Herrería</t>
    </r>
  </si>
  <si>
    <r>
      <t>Carpintería</t>
    </r>
  </si>
  <si>
    <r>
      <t>Pintura</t>
    </r>
  </si>
  <si>
    <r>
      <t>Soldadura</t>
    </r>
  </si>
  <si>
    <r>
      <t>Ebanistería</t>
    </r>
  </si>
  <si>
    <r>
      <t>Zapatería</t>
    </r>
  </si>
  <si>
    <r>
      <t>Fontanería</t>
    </r>
  </si>
  <si>
    <r>
      <t>Artesanía</t>
    </r>
    <r>
      <t xml:space="preserve"> </t>
    </r>
  </si>
  <si>
    <r>
      <t>Mecánica</t>
    </r>
  </si>
  <si>
    <r>
      <t>Salón de belleza/masajes/bienestar</t>
    </r>
  </si>
  <si>
    <r>
      <t>Peluquería/Barbería</t>
    </r>
  </si>
  <si>
    <r>
      <t>Transporte (minibús, taxi, coche, moto, bicicleta)</t>
    </r>
  </si>
  <si>
    <r>
      <t>Locutorio/Servicios de impresión/Reparación de móviles</t>
    </r>
  </si>
  <si>
    <r>
      <t>Seguridad/Servicio doméstico</t>
    </r>
    <r>
      <t xml:space="preserve"> </t>
    </r>
  </si>
  <si>
    <r>
      <t>Otros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</si>
</sst>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Montserrat SemiBold"/>
    </font>
    <font>
      <b/>
      <sz val="10"/>
      <name val="Segoe UI Light"/>
      <family val="2"/>
    </font>
    <font>
      <sz val="8"/>
      <color theme="1"/>
      <name val="Segoe UI Light"/>
      <family val="2"/>
    </font>
    <font>
      <i/>
      <sz val="11"/>
      <color theme="1"/>
      <name val="Segoe UI"/>
      <family val="2"/>
    </font>
    <font>
      <b/>
      <sz val="8"/>
      <color theme="1"/>
      <name val="Segoe UI Light"/>
      <family val="2"/>
    </font>
    <font>
      <b/>
      <sz val="9"/>
      <name val="Segoe UI Light"/>
      <family val="2"/>
    </font>
    <font>
      <i/>
      <sz val="8"/>
      <color theme="1"/>
      <name val="Segoe UI Light"/>
      <family val="2"/>
    </font>
    <font>
      <b/>
      <sz val="10"/>
      <color theme="1"/>
      <name val="Segoe UI Light"/>
      <family val="2"/>
    </font>
    <font>
      <sz val="8"/>
      <color rgb="FFFF0000"/>
      <name val="Segoe UI Light"/>
      <family val="2"/>
    </font>
    <font>
      <sz val="11"/>
      <color theme="0"/>
      <name val="Montserrat SemiBold"/>
    </font>
    <font>
      <b/>
      <sz val="10"/>
      <color theme="0"/>
      <name val="Segoe UI Light"/>
      <family val="2"/>
    </font>
    <font>
      <b/>
      <i/>
      <sz val="11"/>
      <name val="Segoe UI Light"/>
      <family val="2"/>
    </font>
    <font>
      <b/>
      <sz val="11"/>
      <color rgb="FFFF0000"/>
      <name val="Segoe UI Light"/>
      <family val="2"/>
    </font>
    <font>
      <sz val="8"/>
      <name val="Segoe UI Light"/>
      <family val="2"/>
    </font>
    <font>
      <sz val="16"/>
      <color theme="0"/>
      <name val="Montserrat SemiBold"/>
    </font>
    <font>
      <sz val="10"/>
      <color theme="1"/>
      <name val="Segoe UI Light"/>
      <family val="2"/>
    </font>
    <font>
      <b/>
      <sz val="11"/>
      <color theme="1"/>
      <name val="Calibri"/>
      <family val="2"/>
      <scheme val="minor"/>
    </font>
    <font>
      <sz val="10"/>
      <color rgb="FF333333"/>
      <name val="Open Sans"/>
      <family val="2"/>
    </font>
    <font>
      <b/>
      <sz val="10"/>
      <color rgb="FF333333"/>
      <name val="Open Sans"/>
      <family val="2"/>
    </font>
    <font>
      <u/>
      <sz val="11"/>
      <color theme="10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6"/>
      <color rgb="FFFF0000"/>
      <name val="Montserrat SemiBold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double">
        <color indexed="64"/>
      </top>
      <bottom style="medium">
        <color theme="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theme="0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theme="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theme="0"/>
      </right>
      <top/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double">
        <color indexed="64"/>
      </top>
      <bottom style="medium">
        <color theme="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29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>
      <alignment wrapText="1"/>
    </xf>
    <xf numFmtId="2" fontId="4" fillId="0" borderId="1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3" xfId="0" applyFont="1" applyBorder="1"/>
    <xf numFmtId="0" fontId="4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3" fillId="0" borderId="3" xfId="0" applyFont="1" applyBorder="1" applyAlignment="1">
      <alignment horizontal="center" wrapText="1"/>
    </xf>
    <xf numFmtId="0" fontId="4" fillId="0" borderId="7" xfId="0" applyFont="1" applyBorder="1" applyProtection="1">
      <protection locked="0"/>
    </xf>
    <xf numFmtId="0" fontId="9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9" fontId="5" fillId="3" borderId="19" xfId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4" fillId="2" borderId="20" xfId="0" applyFont="1" applyFill="1" applyBorder="1" applyAlignment="1">
      <alignment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15" fillId="2" borderId="16" xfId="0" applyFont="1" applyFill="1" applyBorder="1" applyAlignment="1">
      <alignment horizontal="left" wrapText="1"/>
    </xf>
    <xf numFmtId="9" fontId="5" fillId="3" borderId="0" xfId="1" applyFont="1" applyFill="1" applyBorder="1" applyAlignment="1">
      <alignment horizontal="center"/>
    </xf>
    <xf numFmtId="0" fontId="4" fillId="2" borderId="21" xfId="0" applyFont="1" applyFill="1" applyBorder="1" applyAlignment="1">
      <alignment vertical="top" wrapText="1"/>
    </xf>
    <xf numFmtId="0" fontId="0" fillId="0" borderId="21" xfId="0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4" fillId="2" borderId="22" xfId="0" applyFont="1" applyFill="1" applyBorder="1" applyAlignment="1">
      <alignment vertical="top" wrapText="1"/>
    </xf>
    <xf numFmtId="9" fontId="5" fillId="3" borderId="23" xfId="1" applyFont="1" applyFill="1" applyBorder="1" applyAlignment="1" applyProtection="1">
      <alignment horizontal="center"/>
      <protection locked="0"/>
    </xf>
    <xf numFmtId="9" fontId="5" fillId="3" borderId="24" xfId="1" applyFont="1" applyFill="1" applyBorder="1" applyAlignment="1" applyProtection="1">
      <alignment horizontal="center"/>
      <protection locked="0"/>
    </xf>
    <xf numFmtId="9" fontId="5" fillId="3" borderId="25" xfId="1" applyFont="1" applyFill="1" applyBorder="1" applyAlignment="1" applyProtection="1">
      <alignment horizontal="center"/>
      <protection locked="0"/>
    </xf>
    <xf numFmtId="0" fontId="4" fillId="2" borderId="29" xfId="0" applyFont="1" applyFill="1" applyBorder="1" applyAlignment="1">
      <alignment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9" fontId="5" fillId="3" borderId="31" xfId="1" applyFont="1" applyFill="1" applyBorder="1" applyAlignment="1" applyProtection="1">
      <alignment horizontal="center"/>
      <protection locked="0"/>
    </xf>
    <xf numFmtId="9" fontId="4" fillId="0" borderId="30" xfId="0" applyNumberFormat="1" applyFont="1" applyBorder="1"/>
    <xf numFmtId="0" fontId="4" fillId="2" borderId="18" xfId="0" applyFont="1" applyFill="1" applyBorder="1" applyAlignment="1" applyProtection="1">
      <alignment horizontal="left" wrapText="1"/>
      <protection locked="0"/>
    </xf>
    <xf numFmtId="0" fontId="17" fillId="0" borderId="1" xfId="0" applyFont="1" applyBorder="1" applyAlignment="1">
      <alignment horizontal="center"/>
    </xf>
    <xf numFmtId="2" fontId="4" fillId="0" borderId="3" xfId="0" applyNumberFormat="1" applyFont="1" applyBorder="1" applyProtection="1">
      <protection locked="0"/>
    </xf>
    <xf numFmtId="0" fontId="11" fillId="4" borderId="8" xfId="0" applyFont="1" applyFill="1" applyBorder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 applyProtection="1">
      <alignment vertical="center" wrapText="1"/>
      <protection locked="0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 applyProtection="1">
      <alignment wrapText="1"/>
      <protection locked="0"/>
    </xf>
    <xf numFmtId="0" fontId="4" fillId="0" borderId="41" xfId="0" applyFont="1" applyBorder="1" applyAlignment="1" applyProtection="1">
      <alignment wrapText="1"/>
      <protection locked="0"/>
    </xf>
    <xf numFmtId="0" fontId="4" fillId="0" borderId="42" xfId="0" applyFont="1" applyBorder="1" applyAlignment="1" applyProtection="1">
      <alignment wrapText="1"/>
      <protection locked="0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Protection="1">
      <protection locked="0"/>
    </xf>
    <xf numFmtId="0" fontId="4" fillId="0" borderId="44" xfId="0" applyFont="1" applyBorder="1" applyAlignment="1" applyProtection="1">
      <alignment wrapText="1"/>
      <protection locked="0"/>
    </xf>
    <xf numFmtId="0" fontId="4" fillId="0" borderId="44" xfId="0" applyFont="1" applyBorder="1" applyAlignment="1" applyProtection="1">
      <alignment horizontal="left" wrapText="1"/>
      <protection locked="0"/>
    </xf>
    <xf numFmtId="0" fontId="4" fillId="0" borderId="44" xfId="0" applyFont="1" applyBorder="1"/>
    <xf numFmtId="0" fontId="4" fillId="0" borderId="44" xfId="0" applyFont="1" applyBorder="1" applyAlignment="1">
      <alignment wrapText="1"/>
    </xf>
    <xf numFmtId="2" fontId="4" fillId="0" borderId="44" xfId="0" applyNumberFormat="1" applyFont="1" applyBorder="1"/>
    <xf numFmtId="0" fontId="9" fillId="0" borderId="45" xfId="0" applyFont="1" applyBorder="1" applyAlignment="1">
      <alignment horizontal="center" vertical="center"/>
    </xf>
    <xf numFmtId="2" fontId="4" fillId="0" borderId="45" xfId="0" applyNumberFormat="1" applyFont="1" applyBorder="1" applyProtection="1">
      <protection locked="0"/>
    </xf>
    <xf numFmtId="0" fontId="17" fillId="0" borderId="44" xfId="0" applyFont="1" applyBorder="1" applyAlignment="1">
      <alignment horizontal="center"/>
    </xf>
    <xf numFmtId="0" fontId="4" fillId="0" borderId="46" xfId="0" applyFont="1" applyBorder="1" applyAlignment="1" applyProtection="1">
      <alignment wrapText="1"/>
      <protection locked="0"/>
    </xf>
    <xf numFmtId="0" fontId="0" fillId="0" borderId="47" xfId="0" applyBorder="1"/>
    <xf numFmtId="0" fontId="18" fillId="0" borderId="48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2" applyAlignment="1">
      <alignment vertical="center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4" fillId="6" borderId="9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4" fillId="6" borderId="13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0" fontId="4" fillId="6" borderId="0" xfId="0" applyFont="1" applyFill="1" applyAlignment="1">
      <alignment horizontal="center" vertical="top" wrapText="1"/>
    </xf>
    <xf numFmtId="0" fontId="4" fillId="6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 applyProtection="1">
      <alignment horizontal="center" wrapText="1"/>
      <protection locked="0"/>
    </xf>
    <xf numFmtId="0" fontId="4" fillId="2" borderId="17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left" wrapText="1"/>
    </xf>
    <xf numFmtId="0" fontId="13" fillId="5" borderId="8" xfId="0" applyFont="1" applyFill="1" applyBorder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4" fillId="5" borderId="26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4" fillId="0" borderId="0" xfId="0" applyFont="1"/>
    <xf numFmtId="0" fontId="11" fillId="7" borderId="9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0" fontId="11" fillId="7" borderId="34" xfId="0" applyFont="1" applyFill="1" applyBorder="1" applyAlignment="1">
      <alignment horizontal="center"/>
    </xf>
    <xf numFmtId="0" fontId="11" fillId="7" borderId="34" xfId="0" applyFont="1" applyFill="1" applyBorder="1" applyAlignment="1">
      <alignment horizontal="center"/>
    </xf>
    <xf numFmtId="0" fontId="11" fillId="7" borderId="35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12" fillId="7" borderId="36" xfId="0" applyFont="1" applyFill="1" applyBorder="1" applyAlignment="1">
      <alignment horizontal="center" vertical="center" textRotation="255" wrapText="1"/>
    </xf>
    <xf numFmtId="0" fontId="12" fillId="7" borderId="15" xfId="0" applyFont="1" applyFill="1" applyBorder="1" applyAlignment="1">
      <alignment horizontal="center" vertical="center" textRotation="255" wrapText="1"/>
    </xf>
    <xf numFmtId="0" fontId="12" fillId="7" borderId="5" xfId="0" applyFont="1" applyFill="1" applyBorder="1" applyAlignment="1">
      <alignment horizontal="center" vertical="center" textRotation="255" wrapText="1"/>
    </xf>
    <xf numFmtId="0" fontId="11" fillId="7" borderId="10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 vertical="center" textRotation="45" wrapText="1"/>
    </xf>
    <xf numFmtId="0" fontId="16" fillId="7" borderId="12" xfId="0" applyFont="1" applyFill="1" applyBorder="1" applyAlignment="1">
      <alignment horizontal="center" vertical="center" textRotation="45" wrapText="1"/>
    </xf>
    <xf numFmtId="0" fontId="16" fillId="7" borderId="18" xfId="0" applyFont="1" applyFill="1" applyBorder="1" applyAlignment="1">
      <alignment horizontal="center" vertical="center" textRotation="45" wrapText="1"/>
    </xf>
  </cellXfs>
  <cellStyles count="3">
    <cellStyle name="Hipervínculo" xfId="2" builtinId="8"/>
    <cellStyle name="Normal" xfId="0" builtinId="0"/>
    <cellStyle name="Porcentaje" xfId="1" builtinId="5"/>
  </cellStyles>
  <dxfs count="78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2D050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A852E"/>
      <color rgb="FFFFFF66"/>
      <color rgb="FFB9DEA6"/>
      <color rgb="FFFED12A"/>
      <color rgb="FFCA523E"/>
      <color rgb="FF65A3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&#65279;<?xml version="1.0" encoding="utf-8" standalone="yes"?><Relationships xmlns="http://schemas.openxmlformats.org/package/2006/relationships"><Relationship Id="rId8" Type="http://schemas.openxmlformats.org/officeDocument/2006/relationships/image" Target="../media/image8.png" /><Relationship Id="rId3" Type="http://schemas.openxmlformats.org/officeDocument/2006/relationships/image" Target="../media/image3.png" /><Relationship Id="rId7" Type="http://schemas.openxmlformats.org/officeDocument/2006/relationships/image" Target="../media/image7.png" /><Relationship Id="rId2" Type="http://schemas.openxmlformats.org/officeDocument/2006/relationships/image" Target="../media/image2.png" /><Relationship Id="rId1" Type="http://schemas.openxmlformats.org/officeDocument/2006/relationships/image" Target="../media/image1.png" /><Relationship Id="rId6" Type="http://schemas.openxmlformats.org/officeDocument/2006/relationships/image" Target="../media/image6.png" /><Relationship Id="rId5" Type="http://schemas.openxmlformats.org/officeDocument/2006/relationships/image" Target="../media/image5.png" /><Relationship Id="rId4" Type="http://schemas.openxmlformats.org/officeDocument/2006/relationships/image" Target="../media/image4.png" /></Relationships>
</file>

<file path=xl/drawings/_rels/drawing2.xml.rels>&#65279;<?xml version="1.0" encoding="utf-8" standalone="yes"?><Relationships xmlns="http://schemas.openxmlformats.org/package/2006/relationships"><Relationship Id="rId3" Type="http://schemas.openxmlformats.org/officeDocument/2006/relationships/image" Target="../media/image11.jpeg" /><Relationship Id="rId2" Type="http://schemas.openxmlformats.org/officeDocument/2006/relationships/image" Target="../media/image10.png" /><Relationship Id="rId1" Type="http://schemas.openxmlformats.org/officeDocument/2006/relationships/image" Target="../media/image9.png" /><Relationship Id="rId6" Type="http://schemas.openxmlformats.org/officeDocument/2006/relationships/image" Target="../media/image14.svg" /><Relationship Id="rId5" Type="http://schemas.openxmlformats.org/officeDocument/2006/relationships/image" Target="../media/image13.png" /><Relationship Id="rId4" Type="http://schemas.openxmlformats.org/officeDocument/2006/relationships/image" Target="../media/image12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1</xdr:col>
      <xdr:colOff>0</xdr:colOff>
      <xdr:row>8</xdr:row>
      <xdr:rowOff>28575</xdr:rowOff>
    </xdr:to>
    <xdr:pic>
      <xdr:nvPicPr>
        <xdr:cNvPr id="20" name="Imagen 29">
          <a:extLst>
            <a:ext uri="{FF2B5EF4-FFF2-40B4-BE49-F238E27FC236}">
              <a16:creationId xmlns:a16="http://schemas.microsoft.com/office/drawing/2014/main" id="{F09876AE-7B76-42FF-8849-55180F73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71450"/>
          <a:ext cx="0" cy="407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5207000</xdr:colOff>
      <xdr:row>0</xdr:row>
      <xdr:rowOff>762000</xdr:rowOff>
    </xdr:from>
    <xdr:to>
      <xdr:col>1</xdr:col>
      <xdr:colOff>179916</xdr:colOff>
      <xdr:row>0</xdr:row>
      <xdr:rowOff>1026583</xdr:rowOff>
    </xdr:to>
    <xdr:cxnSp macro="">
      <xdr:nvCxnSpPr>
        <xdr:cNvPr id="21" name="Conector: angular 20">
          <a:extLst>
            <a:ext uri="{FF2B5EF4-FFF2-40B4-BE49-F238E27FC236}">
              <a16:creationId xmlns:a16="http://schemas.microsoft.com/office/drawing/2014/main" id="{AD1FB478-F0FF-4A19-80AC-AB07C9796288}"/>
            </a:ext>
          </a:extLst>
        </xdr:cNvPr>
        <xdr:cNvCxnSpPr/>
      </xdr:nvCxnSpPr>
      <xdr:spPr>
        <a:xfrm>
          <a:off x="5207000" y="762000"/>
          <a:ext cx="1375833" cy="264583"/>
        </a:xfrm>
        <a:prstGeom prst="bentConnector3">
          <a:avLst>
            <a:gd name="adj1" fmla="val 88462"/>
          </a:avLst>
        </a:prstGeom>
        <a:noFill/>
        <a:ln w="25400" cap="flat">
          <a:solidFill>
            <a:srgbClr val="000000"/>
          </a:solidFill>
          <a:prstDash val="solid"/>
          <a:miter lim="400000"/>
          <a:tailEnd type="triangle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  <xdr:twoCellAnchor editAs="oneCell">
    <xdr:from>
      <xdr:col>1</xdr:col>
      <xdr:colOff>126423</xdr:colOff>
      <xdr:row>0</xdr:row>
      <xdr:rowOff>0</xdr:rowOff>
    </xdr:from>
    <xdr:to>
      <xdr:col>6</xdr:col>
      <xdr:colOff>5773</xdr:colOff>
      <xdr:row>3</xdr:row>
      <xdr:rowOff>174172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C71BEE0-33A7-4AAC-B108-F498575B5F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5491" y="0"/>
          <a:ext cx="3689350" cy="1828058"/>
        </a:xfrm>
        <a:prstGeom prst="rect">
          <a:avLst/>
        </a:prstGeom>
      </xdr:spPr>
    </xdr:pic>
    <xdr:clientData/>
  </xdr:twoCellAnchor>
  <xdr:twoCellAnchor>
    <xdr:from>
      <xdr:col>0</xdr:col>
      <xdr:colOff>3413606</xdr:colOff>
      <xdr:row>0</xdr:row>
      <xdr:rowOff>538788</xdr:rowOff>
    </xdr:from>
    <xdr:to>
      <xdr:col>0</xdr:col>
      <xdr:colOff>5184018</xdr:colOff>
      <xdr:row>0</xdr:row>
      <xdr:rowOff>748090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20DE7447-E023-4138-A902-62C55743F766}"/>
            </a:ext>
          </a:extLst>
        </xdr:cNvPr>
        <xdr:cNvSpPr/>
      </xdr:nvSpPr>
      <xdr:spPr>
        <a:xfrm>
          <a:off x="3413606" y="538788"/>
          <a:ext cx="1770412" cy="209302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2338917</xdr:colOff>
      <xdr:row>3</xdr:row>
      <xdr:rowOff>1320993</xdr:rowOff>
    </xdr:from>
    <xdr:to>
      <xdr:col>1</xdr:col>
      <xdr:colOff>722552</xdr:colOff>
      <xdr:row>3</xdr:row>
      <xdr:rowOff>1354667</xdr:rowOff>
    </xdr:to>
    <xdr:cxnSp macro="">
      <xdr:nvCxnSpPr>
        <xdr:cNvPr id="36" name="Conector: angular 35">
          <a:extLst>
            <a:ext uri="{FF2B5EF4-FFF2-40B4-BE49-F238E27FC236}">
              <a16:creationId xmlns:a16="http://schemas.microsoft.com/office/drawing/2014/main" id="{012C42B7-899E-415D-898F-B8FA6DC7CA75}"/>
            </a:ext>
          </a:extLst>
        </xdr:cNvPr>
        <xdr:cNvCxnSpPr/>
      </xdr:nvCxnSpPr>
      <xdr:spPr>
        <a:xfrm flipV="1">
          <a:off x="2338917" y="2982576"/>
          <a:ext cx="4786552" cy="33674"/>
        </a:xfrm>
        <a:prstGeom prst="bentConnector3">
          <a:avLst>
            <a:gd name="adj1" fmla="val 50000"/>
          </a:avLst>
        </a:prstGeom>
        <a:noFill/>
        <a:ln w="25400" cap="flat">
          <a:solidFill>
            <a:srgbClr val="000000"/>
          </a:solidFill>
          <a:prstDash val="solid"/>
          <a:miter lim="400000"/>
          <a:tailEnd type="triangle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  <xdr:twoCellAnchor>
    <xdr:from>
      <xdr:col>0</xdr:col>
      <xdr:colOff>5595408</xdr:colOff>
      <xdr:row>3</xdr:row>
      <xdr:rowOff>704850</xdr:rowOff>
    </xdr:from>
    <xdr:to>
      <xdr:col>1</xdr:col>
      <xdr:colOff>695325</xdr:colOff>
      <xdr:row>3</xdr:row>
      <xdr:rowOff>1042459</xdr:rowOff>
    </xdr:to>
    <xdr:cxnSp macro="">
      <xdr:nvCxnSpPr>
        <xdr:cNvPr id="37" name="Conector: angular 36">
          <a:extLst>
            <a:ext uri="{FF2B5EF4-FFF2-40B4-BE49-F238E27FC236}">
              <a16:creationId xmlns:a16="http://schemas.microsoft.com/office/drawing/2014/main" id="{FC09A941-3F7D-4C96-94CB-A3B234B4DEE1}"/>
            </a:ext>
          </a:extLst>
        </xdr:cNvPr>
        <xdr:cNvCxnSpPr>
          <a:stCxn id="44" idx="3"/>
        </xdr:cNvCxnSpPr>
      </xdr:nvCxnSpPr>
      <xdr:spPr>
        <a:xfrm flipV="1">
          <a:off x="5595408" y="2362200"/>
          <a:ext cx="1500717" cy="337609"/>
        </a:xfrm>
        <a:prstGeom prst="bentConnector3">
          <a:avLst>
            <a:gd name="adj1" fmla="val 50000"/>
          </a:avLst>
        </a:prstGeom>
        <a:noFill/>
        <a:ln w="25400" cap="flat">
          <a:solidFill>
            <a:srgbClr val="000000"/>
          </a:solidFill>
          <a:prstDash val="solid"/>
          <a:miter lim="400000"/>
          <a:tailEnd type="triangle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  <xdr:twoCellAnchor editAs="oneCell">
    <xdr:from>
      <xdr:col>1</xdr:col>
      <xdr:colOff>701386</xdr:colOff>
      <xdr:row>3</xdr:row>
      <xdr:rowOff>303069</xdr:rowOff>
    </xdr:from>
    <xdr:to>
      <xdr:col>5</xdr:col>
      <xdr:colOff>52916</xdr:colOff>
      <xdr:row>6</xdr:row>
      <xdr:rowOff>95250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47C07518-4E87-4671-B18B-8BBD2420D34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4303" y="1964652"/>
          <a:ext cx="2399530" cy="1972348"/>
        </a:xfrm>
        <a:prstGeom prst="rect">
          <a:avLst/>
        </a:prstGeom>
      </xdr:spPr>
    </xdr:pic>
    <xdr:clientData/>
  </xdr:twoCellAnchor>
  <xdr:twoCellAnchor>
    <xdr:from>
      <xdr:col>0</xdr:col>
      <xdr:colOff>926523</xdr:colOff>
      <xdr:row>3</xdr:row>
      <xdr:rowOff>1153583</xdr:rowOff>
    </xdr:from>
    <xdr:to>
      <xdr:col>0</xdr:col>
      <xdr:colOff>2317750</xdr:colOff>
      <xdr:row>3</xdr:row>
      <xdr:rowOff>1326324</xdr:rowOff>
    </xdr:to>
    <xdr:sp macro="" textlink="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A2C1482C-6708-4F25-BB29-0825015C77C7}"/>
            </a:ext>
          </a:extLst>
        </xdr:cNvPr>
        <xdr:cNvSpPr/>
      </xdr:nvSpPr>
      <xdr:spPr>
        <a:xfrm>
          <a:off x="926523" y="2815166"/>
          <a:ext cx="1391227" cy="172741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4939241</xdr:colOff>
      <xdr:row>3</xdr:row>
      <xdr:rowOff>941917</xdr:rowOff>
    </xdr:from>
    <xdr:to>
      <xdr:col>0</xdr:col>
      <xdr:colOff>5595408</xdr:colOff>
      <xdr:row>3</xdr:row>
      <xdr:rowOff>1143000</xdr:rowOff>
    </xdr:to>
    <xdr:sp macro="" textlink="">
      <xdr:nvSpPr>
        <xdr:cNvPr id="44" name="Rectángulo: esquinas redondeadas 43">
          <a:extLst>
            <a:ext uri="{FF2B5EF4-FFF2-40B4-BE49-F238E27FC236}">
              <a16:creationId xmlns:a16="http://schemas.microsoft.com/office/drawing/2014/main" id="{2E989AF3-692A-42C9-B553-8409BA0CD0C9}"/>
            </a:ext>
          </a:extLst>
        </xdr:cNvPr>
        <xdr:cNvSpPr/>
      </xdr:nvSpPr>
      <xdr:spPr>
        <a:xfrm>
          <a:off x="4939241" y="2599267"/>
          <a:ext cx="656167" cy="201083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2876550</xdr:colOff>
      <xdr:row>14</xdr:row>
      <xdr:rowOff>123825</xdr:rowOff>
    </xdr:to>
    <xdr:pic>
      <xdr:nvPicPr>
        <xdr:cNvPr id="58" name="Imagen 1073741990">
          <a:extLst>
            <a:ext uri="{FF2B5EF4-FFF2-40B4-BE49-F238E27FC236}">
              <a16:creationId xmlns:a16="http://schemas.microsoft.com/office/drawing/2014/main" id="{B88EBA66-E849-422A-B7C1-3E68126A8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0575"/>
          <a:ext cx="28765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3009900</xdr:colOff>
      <xdr:row>15</xdr:row>
      <xdr:rowOff>9525</xdr:rowOff>
    </xdr:to>
    <xdr:pic>
      <xdr:nvPicPr>
        <xdr:cNvPr id="59" name="Imagen 1073741989">
          <a:extLst>
            <a:ext uri="{FF2B5EF4-FFF2-40B4-BE49-F238E27FC236}">
              <a16:creationId xmlns:a16="http://schemas.microsoft.com/office/drawing/2014/main" id="{CAE06607-F246-46E8-AF94-0E942997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1075"/>
          <a:ext cx="30099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3196167</xdr:colOff>
      <xdr:row>10</xdr:row>
      <xdr:rowOff>74083</xdr:rowOff>
    </xdr:from>
    <xdr:to>
      <xdr:col>0</xdr:col>
      <xdr:colOff>6206067</xdr:colOff>
      <xdr:row>14</xdr:row>
      <xdr:rowOff>86783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3F7589FF-D4C1-4E00-BC4D-BE6C64C91EED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6167" y="4677833"/>
          <a:ext cx="3009900" cy="774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28575</xdr:rowOff>
    </xdr:from>
    <xdr:to>
      <xdr:col>0</xdr:col>
      <xdr:colOff>5133975</xdr:colOff>
      <xdr:row>15</xdr:row>
      <xdr:rowOff>126365</xdr:rowOff>
    </xdr:to>
    <xdr:grpSp>
      <xdr:nvGrpSpPr>
        <xdr:cNvPr id="60" name="Grupo 59">
          <a:extLst>
            <a:ext uri="{FF2B5EF4-FFF2-40B4-BE49-F238E27FC236}">
              <a16:creationId xmlns:a16="http://schemas.microsoft.com/office/drawing/2014/main" id="{B80B5BCE-EFD6-452B-A7E7-BB7AE1CF1353}"/>
            </a:ext>
          </a:extLst>
        </xdr:cNvPr>
        <xdr:cNvGrpSpPr/>
      </xdr:nvGrpSpPr>
      <xdr:grpSpPr>
        <a:xfrm>
          <a:off x="0" y="5133975"/>
          <a:ext cx="5133975" cy="463550"/>
          <a:chOff x="0" y="0"/>
          <a:chExt cx="5133975" cy="478970"/>
        </a:xfrm>
      </xdr:grpSpPr>
      <xdr:grpSp>
        <xdr:nvGrpSpPr>
          <xdr:cNvPr id="62" name="Grupo 61">
            <a:extLst>
              <a:ext uri="{FF2B5EF4-FFF2-40B4-BE49-F238E27FC236}">
                <a16:creationId xmlns:a16="http://schemas.microsoft.com/office/drawing/2014/main" id="{8C07FFA5-76D6-422C-9556-E429565D2375}"/>
              </a:ext>
            </a:extLst>
          </xdr:cNvPr>
          <xdr:cNvGrpSpPr/>
        </xdr:nvGrpSpPr>
        <xdr:grpSpPr>
          <a:xfrm>
            <a:off x="0" y="47625"/>
            <a:ext cx="2994661" cy="431345"/>
            <a:chOff x="0" y="0"/>
            <a:chExt cx="2994661" cy="431345"/>
          </a:xfrm>
        </xdr:grpSpPr>
        <xdr:sp macro="" textlink="">
          <xdr:nvSpPr>
            <xdr:cNvPr id="63" name="Elipse 62">
              <a:extLst>
                <a:ext uri="{FF2B5EF4-FFF2-40B4-BE49-F238E27FC236}">
                  <a16:creationId xmlns:a16="http://schemas.microsoft.com/office/drawing/2014/main" id="{BC993371-6319-42EA-800A-126C9278C783}"/>
                </a:ext>
              </a:extLst>
            </xdr:cNvPr>
            <xdr:cNvSpPr/>
          </xdr:nvSpPr>
          <xdr:spPr>
            <a:xfrm>
              <a:off x="0" y="0"/>
              <a:ext cx="1838325" cy="431345"/>
            </a:xfrm>
            <a:prstGeom prst="ellipse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rot="0" spcFirstLastPara="1" vert="horz" wrap="square" lIns="50800" tIns="50800" rIns="50800" bIns="50800" numCol="1" spcCol="3810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ES"/>
            </a:p>
          </xdr:txBody>
        </xdr:sp>
        <xdr:cxnSp macro="">
          <xdr:nvCxnSpPr>
            <xdr:cNvPr id="64" name="Conector: curvado 63">
              <a:extLst>
                <a:ext uri="{FF2B5EF4-FFF2-40B4-BE49-F238E27FC236}">
                  <a16:creationId xmlns:a16="http://schemas.microsoft.com/office/drawing/2014/main" id="{79B071FC-A144-44A6-A230-FF371C3B63EF}"/>
                </a:ext>
              </a:extLst>
            </xdr:cNvPr>
            <xdr:cNvCxnSpPr/>
          </xdr:nvCxnSpPr>
          <xdr:spPr>
            <a:xfrm rot="5400000" flipH="1" flipV="1">
              <a:off x="2428875" y="-333375"/>
              <a:ext cx="45719" cy="1085853"/>
            </a:xfrm>
            <a:prstGeom prst="curvedConnector3">
              <a:avLst/>
            </a:prstGeom>
            <a:noFill/>
            <a:ln w="25400" cap="flat">
              <a:solidFill>
                <a:srgbClr val="000000"/>
              </a:solidFill>
              <a:prstDash val="solid"/>
              <a:miter lim="400000"/>
              <a:tailEnd type="triangle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</xdr:cxnSp>
      </xdr:grpSp>
      <xdr:sp macro="" textlink="">
        <xdr:nvSpPr>
          <xdr:cNvPr id="61" name="Elipse 60">
            <a:extLst>
              <a:ext uri="{FF2B5EF4-FFF2-40B4-BE49-F238E27FC236}">
                <a16:creationId xmlns:a16="http://schemas.microsoft.com/office/drawing/2014/main" id="{6047E4B1-8174-4059-AA55-D03FE70D9F84}"/>
              </a:ext>
            </a:extLst>
          </xdr:cNvPr>
          <xdr:cNvSpPr/>
        </xdr:nvSpPr>
        <xdr:spPr>
          <a:xfrm>
            <a:off x="3009900" y="0"/>
            <a:ext cx="2124075" cy="431345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ot="0" spcFirstLastPara="1" vert="horz" wrap="square" lIns="50800" tIns="50800" rIns="50800" bIns="50800" numCol="1" spcCol="3810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1</xdr:col>
      <xdr:colOff>61384</xdr:colOff>
      <xdr:row>15</xdr:row>
      <xdr:rowOff>84667</xdr:rowOff>
    </xdr:from>
    <xdr:to>
      <xdr:col>5</xdr:col>
      <xdr:colOff>442384</xdr:colOff>
      <xdr:row>19</xdr:row>
      <xdr:rowOff>116416</xdr:rowOff>
    </xdr:to>
    <xdr:pic>
      <xdr:nvPicPr>
        <xdr:cNvPr id="66" name="Imagen 78">
          <a:extLst>
            <a:ext uri="{FF2B5EF4-FFF2-40B4-BE49-F238E27FC236}">
              <a16:creationId xmlns:a16="http://schemas.microsoft.com/office/drawing/2014/main" id="{78A16A6B-DBC3-42DF-89F4-D3B03279A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6947" y="5632980"/>
          <a:ext cx="3429000" cy="1555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</xdr:colOff>
      <xdr:row>20</xdr:row>
      <xdr:rowOff>0</xdr:rowOff>
    </xdr:from>
    <xdr:to>
      <xdr:col>3</xdr:col>
      <xdr:colOff>675640</xdr:colOff>
      <xdr:row>21</xdr:row>
      <xdr:rowOff>1485900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72335449-33D1-466C-8E5C-4E4A54028D26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417" y="7270750"/>
          <a:ext cx="2136140" cy="16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5016500</xdr:colOff>
      <xdr:row>21</xdr:row>
      <xdr:rowOff>1619250</xdr:rowOff>
    </xdr:from>
    <xdr:to>
      <xdr:col>2</xdr:col>
      <xdr:colOff>747183</xdr:colOff>
      <xdr:row>23</xdr:row>
      <xdr:rowOff>121920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5988AB89-0533-4E55-A8B2-C93605944645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0" y="9080500"/>
          <a:ext cx="2895600" cy="407670"/>
        </a:xfrm>
        <a:prstGeom prst="rect">
          <a:avLst/>
        </a:prstGeom>
      </xdr:spPr>
    </xdr:pic>
    <xdr:clientData/>
  </xdr:twoCellAnchor>
  <xdr:twoCellAnchor>
    <xdr:from>
      <xdr:col>0</xdr:col>
      <xdr:colOff>6283325</xdr:colOff>
      <xdr:row>24</xdr:row>
      <xdr:rowOff>160868</xdr:rowOff>
    </xdr:from>
    <xdr:to>
      <xdr:col>4</xdr:col>
      <xdr:colOff>747183</xdr:colOff>
      <xdr:row>29</xdr:row>
      <xdr:rowOff>148168</xdr:rowOff>
    </xdr:to>
    <xdr:pic>
      <xdr:nvPicPr>
        <xdr:cNvPr id="85" name="Imagen 86">
          <a:extLst>
            <a:ext uri="{FF2B5EF4-FFF2-40B4-BE49-F238E27FC236}">
              <a16:creationId xmlns:a16="http://schemas.microsoft.com/office/drawing/2014/main" id="{6975EDBC-085C-4405-B139-592BDD88E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3325" y="9717618"/>
          <a:ext cx="3152775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1047750</xdr:colOff>
      <xdr:row>0</xdr:row>
      <xdr:rowOff>561975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965AC210-B870-4ED9-8B42-709CC72C5D2D}"/>
            </a:ext>
          </a:extLst>
        </xdr:cNvPr>
        <xdr:cNvGrpSpPr/>
      </xdr:nvGrpSpPr>
      <xdr:grpSpPr>
        <a:xfrm>
          <a:off x="0" y="0"/>
          <a:ext cx="2124075" cy="539115"/>
          <a:chOff x="0" y="0"/>
          <a:chExt cx="3495675" cy="105664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9A6ED885-5977-4C2A-9136-FABB1CF9C4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495675" cy="694690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CFD27A6B-F778-4ED0-A76A-2FFEAC2279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725" y="476250"/>
            <a:ext cx="1285875" cy="580390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672F7206-4B75-40C0-A15C-9D687F4A7C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43150" y="666750"/>
            <a:ext cx="1019175" cy="229235"/>
          </a:xfrm>
          <a:prstGeom prst="rect">
            <a:avLst/>
          </a:prstGeom>
        </xdr:spPr>
      </xdr:pic>
    </xdr:grpSp>
    <xdr:clientData/>
  </xdr:twoCellAnchor>
  <xdr:oneCellAnchor>
    <xdr:from>
      <xdr:col>37</xdr:col>
      <xdr:colOff>43657</xdr:colOff>
      <xdr:row>3</xdr:row>
      <xdr:rowOff>360795</xdr:rowOff>
    </xdr:from>
    <xdr:ext cx="3427917" cy="544080"/>
    <xdr:pic>
      <xdr:nvPicPr>
        <xdr:cNvPr id="11" name="Imagen 10">
          <a:extLst>
            <a:ext uri="{FF2B5EF4-FFF2-40B4-BE49-F238E27FC236}">
              <a16:creationId xmlns:a16="http://schemas.microsoft.com/office/drawing/2014/main" id="{ECD7FF1F-096E-407E-9F74-044838BB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69345" y="1567295"/>
          <a:ext cx="3427917" cy="544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37</xdr:col>
      <xdr:colOff>19050</xdr:colOff>
      <xdr:row>6</xdr:row>
      <xdr:rowOff>3175</xdr:rowOff>
    </xdr:from>
    <xdr:to>
      <xdr:col>38</xdr:col>
      <xdr:colOff>4761</xdr:colOff>
      <xdr:row>6</xdr:row>
      <xdr:rowOff>3175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6667D14C-2D1F-4FF6-B7EB-CB3933246C1A}"/>
            </a:ext>
          </a:extLst>
        </xdr:cNvPr>
        <xdr:cNvGrpSpPr/>
      </xdr:nvGrpSpPr>
      <xdr:grpSpPr>
        <a:xfrm>
          <a:off x="22059900" y="2222500"/>
          <a:ext cx="2519361" cy="0"/>
          <a:chOff x="20119041" y="1848971"/>
          <a:chExt cx="2343149" cy="800100"/>
        </a:xfrm>
      </xdr:grpSpPr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26D6D1BA-BFD7-4299-9428-47D5C528D8C5}"/>
              </a:ext>
            </a:extLst>
          </xdr:cNvPr>
          <xdr:cNvSpPr txBox="1"/>
        </xdr:nvSpPr>
        <xdr:spPr>
          <a:xfrm>
            <a:off x="20119041" y="1848971"/>
            <a:ext cx="923925" cy="8001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horz" wrap="square" rtlCol="0" anchor="t">
            <a:noAutofit/>
          </a:bodyPr>
          <a:lstStyle/>
          <a:p>
            <a:pPr algn="ctr"/>
          </a:p>
          <a:p>
            <a:pPr algn="ctr"/>
            <a:r>
              <a:rPr lang="es-ES" dirty="1" sz="800" b="1">
                <a:latin typeface="Segoe UI Light" panose="020B0502040204020203" pitchFamily="34" charset="0"/>
                <a:cs typeface="Segoe UI Light" panose="020B0502040204020203" pitchFamily="34" charset="0"/>
              </a:rPr>
              <a:t>Recomendado (≥2)</a:t>
            </a:r>
          </a:p>
        </xdr:txBody>
      </xdr:sp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4098237C-777B-4025-9B30-69B2FEC995D4}"/>
              </a:ext>
            </a:extLst>
          </xdr:cNvPr>
          <xdr:cNvSpPr txBox="1"/>
        </xdr:nvSpPr>
        <xdr:spPr>
          <a:xfrm>
            <a:off x="22002749" y="1848972"/>
            <a:ext cx="459441" cy="797212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vert270" wrap="square" rtlCol="0" anchor="ctr">
            <a:noAutofit/>
          </a:bodyPr>
          <a:lstStyle/>
          <a:p>
            <a:r>
              <a:rPr lang="es-ES" dirty="1" sz="800" b="1">
                <a:latin typeface="Segoe UI Light" panose="020B0502040204020203" pitchFamily="34" charset="0"/>
                <a:cs typeface="Segoe UI Light" panose="020B0502040204020203" pitchFamily="34" charset="0"/>
              </a:rPr>
              <a:t>No recomendado (≤1)</a:t>
            </a:r>
          </a:p>
        </xdr:txBody>
      </xdr:sp>
      <xdr:sp macro="" textlink="">
        <xdr:nvSpPr>
          <xdr:cNvPr id="16" name="CuadroTexto 15">
            <a:extLst>
              <a:ext uri="{FF2B5EF4-FFF2-40B4-BE49-F238E27FC236}">
                <a16:creationId xmlns:a16="http://schemas.microsoft.com/office/drawing/2014/main" id="{F7B74A8E-28E3-4E67-BF81-F3B367D6DC61}"/>
              </a:ext>
            </a:extLst>
          </xdr:cNvPr>
          <xdr:cNvSpPr txBox="1"/>
        </xdr:nvSpPr>
        <xdr:spPr>
          <a:xfrm>
            <a:off x="21052490" y="1848971"/>
            <a:ext cx="955863" cy="800099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horz" wrap="square" rtlCol="0" anchor="t">
            <a:noAutofit/>
          </a:bodyPr>
          <a:lstStyle/>
          <a:p>
            <a:pPr algn="ctr"/>
          </a:p>
          <a:p>
            <a:pPr algn="ctr"/>
            <a:r>
              <a:rPr lang="es-ES" dirty="1" sz="800" b="1">
                <a:latin typeface="Segoe UI Light" panose="020B0502040204020203" pitchFamily="34" charset="0"/>
                <a:cs typeface="Segoe UI Light" panose="020B0502040204020203" pitchFamily="34" charset="0"/>
              </a:rPr>
              <a:t>Se recomienda profundizar el análisis (1&lt; puntuación &lt;2)</a:t>
            </a:r>
          </a:p>
        </xdr:txBody>
      </xdr:sp>
    </xdr:grpSp>
    <xdr:clientData/>
  </xdr:twoCellAnchor>
  <xdr:twoCellAnchor>
    <xdr:from>
      <xdr:col>38</xdr:col>
      <xdr:colOff>19050</xdr:colOff>
      <xdr:row>6</xdr:row>
      <xdr:rowOff>3175</xdr:rowOff>
    </xdr:from>
    <xdr:to>
      <xdr:col>40</xdr:col>
      <xdr:colOff>-1</xdr:colOff>
      <xdr:row>6</xdr:row>
      <xdr:rowOff>3175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60B53337-58B0-4AFB-8A7B-6766998A4E16}"/>
            </a:ext>
          </a:extLst>
        </xdr:cNvPr>
        <xdr:cNvGrpSpPr/>
      </xdr:nvGrpSpPr>
      <xdr:grpSpPr>
        <a:xfrm>
          <a:off x="24593550" y="2222500"/>
          <a:ext cx="1152524" cy="0"/>
          <a:chOff x="20119041" y="1848971"/>
          <a:chExt cx="2343149" cy="800100"/>
        </a:xfrm>
      </xdr:grpSpPr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FA0648BC-110A-4018-9B4C-33CFB07A9E2E}"/>
              </a:ext>
            </a:extLst>
          </xdr:cNvPr>
          <xdr:cNvSpPr txBox="1"/>
        </xdr:nvSpPr>
        <xdr:spPr>
          <a:xfrm>
            <a:off x="20119041" y="1848971"/>
            <a:ext cx="923925" cy="8001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horz" wrap="square" rtlCol="0" anchor="t">
            <a:noAutofit/>
          </a:bodyPr>
          <a:lstStyle/>
          <a:p>
            <a:pPr algn="ctr"/>
          </a:p>
          <a:p>
            <a:pPr algn="ctr"/>
            <a:r>
              <a:rPr lang="es-ES" dirty="1" sz="800" b="1">
                <a:latin typeface="Segoe UI Light" panose="020B0502040204020203" pitchFamily="34" charset="0"/>
                <a:cs typeface="Segoe UI Light" panose="020B0502040204020203" pitchFamily="34" charset="0"/>
              </a:rPr>
              <a:t>Recomendado (≥2)</a:t>
            </a:r>
          </a:p>
        </xdr:txBody>
      </xdr:sp>
      <xdr:sp macro="" textlink="">
        <xdr:nvSpPr>
          <xdr:cNvPr id="20" name="CuadroTexto 19">
            <a:extLst>
              <a:ext uri="{FF2B5EF4-FFF2-40B4-BE49-F238E27FC236}">
                <a16:creationId xmlns:a16="http://schemas.microsoft.com/office/drawing/2014/main" id="{AC4A1D40-9F71-4305-A046-A853B64854CD}"/>
              </a:ext>
            </a:extLst>
          </xdr:cNvPr>
          <xdr:cNvSpPr txBox="1"/>
        </xdr:nvSpPr>
        <xdr:spPr>
          <a:xfrm>
            <a:off x="22002749" y="1848972"/>
            <a:ext cx="459441" cy="797212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vert270" wrap="square" rtlCol="0" anchor="ctr">
            <a:noAutofit/>
          </a:bodyPr>
          <a:lstStyle/>
          <a:p>
            <a:r>
              <a:rPr lang="es-ES" dirty="1" sz="800" b="1">
                <a:latin typeface="Segoe UI Light" panose="020B0502040204020203" pitchFamily="34" charset="0"/>
                <a:cs typeface="Segoe UI Light" panose="020B0502040204020203" pitchFamily="34" charset="0"/>
              </a:rPr>
              <a:t>No recomendado (≤1)</a:t>
            </a:r>
          </a:p>
        </xdr:txBody>
      </xdr:sp>
      <xdr:sp macro="" textlink="">
        <xdr:nvSpPr>
          <xdr:cNvPr id="21" name="CuadroTexto 20">
            <a:extLst>
              <a:ext uri="{FF2B5EF4-FFF2-40B4-BE49-F238E27FC236}">
                <a16:creationId xmlns:a16="http://schemas.microsoft.com/office/drawing/2014/main" id="{2719C63A-0062-408E-8012-78F336C6C7EE}"/>
              </a:ext>
            </a:extLst>
          </xdr:cNvPr>
          <xdr:cNvSpPr txBox="1"/>
        </xdr:nvSpPr>
        <xdr:spPr>
          <a:xfrm>
            <a:off x="21052490" y="1848971"/>
            <a:ext cx="955863" cy="800099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horz" wrap="square" rtlCol="0" anchor="t">
            <a:noAutofit/>
          </a:bodyPr>
          <a:lstStyle/>
          <a:p>
            <a:pPr algn="ctr"/>
          </a:p>
          <a:p>
            <a:pPr algn="ctr"/>
            <a:r>
              <a:rPr lang="es-ES" dirty="1" sz="800" b="1">
                <a:latin typeface="Segoe UI Light" panose="020B0502040204020203" pitchFamily="34" charset="0"/>
                <a:cs typeface="Segoe UI Light" panose="020B0502040204020203" pitchFamily="34" charset="0"/>
              </a:rPr>
              <a:t>Se recomienda profundizar el análisis (1&lt; puntuación &lt;2)</a:t>
            </a:r>
          </a:p>
        </xdr:txBody>
      </xdr:sp>
    </xdr:grpSp>
    <xdr:clientData/>
  </xdr:twoCellAnchor>
  <xdr:twoCellAnchor>
    <xdr:from>
      <xdr:col>37</xdr:col>
      <xdr:colOff>62345</xdr:colOff>
      <xdr:row>3</xdr:row>
      <xdr:rowOff>381000</xdr:rowOff>
    </xdr:from>
    <xdr:to>
      <xdr:col>37</xdr:col>
      <xdr:colOff>1402772</xdr:colOff>
      <xdr:row>5</xdr:row>
      <xdr:rowOff>79375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1FC64FC-F224-493B-AC3F-E550578CD325}"/>
            </a:ext>
          </a:extLst>
        </xdr:cNvPr>
        <xdr:cNvSpPr txBox="1"/>
      </xdr:nvSpPr>
      <xdr:spPr>
        <a:xfrm>
          <a:off x="27788033" y="1587500"/>
          <a:ext cx="1340427" cy="51593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ctr">
          <a:noAutofit/>
        </a:bodyPr>
        <a:lstStyle/>
        <a:p>
          <a:pPr algn="ctr"/>
          <a:r>
            <a:rPr lang="es-ES" dirty="1" sz="800" b="1">
              <a:latin typeface="Segoe UI Light" panose="020B0502040204020203" pitchFamily="34" charset="0"/>
              <a:cs typeface="Segoe UI Light" panose="020B0502040204020203" pitchFamily="34" charset="0"/>
            </a:rPr>
            <a:t>Recomendado (≥2)</a:t>
          </a:r>
        </a:p>
      </xdr:txBody>
    </xdr:sp>
    <xdr:clientData/>
  </xdr:twoCellAnchor>
  <xdr:twoCellAnchor>
    <xdr:from>
      <xdr:col>37</xdr:col>
      <xdr:colOff>1411431</xdr:colOff>
      <xdr:row>3</xdr:row>
      <xdr:rowOff>380999</xdr:rowOff>
    </xdr:from>
    <xdr:to>
      <xdr:col>38</xdr:col>
      <xdr:colOff>320386</xdr:colOff>
      <xdr:row>5</xdr:row>
      <xdr:rowOff>74083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D6D69B20-3AD3-49B6-878E-7E48A5511785}"/>
            </a:ext>
          </a:extLst>
        </xdr:cNvPr>
        <xdr:cNvSpPr txBox="1"/>
      </xdr:nvSpPr>
      <xdr:spPr>
        <a:xfrm>
          <a:off x="29182098" y="1587499"/>
          <a:ext cx="1374871" cy="5080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lang="es-ES" dirty="1" sz="800" b="1">
              <a:latin typeface="Segoe UI Light" panose="020B0502040204020203" pitchFamily="34" charset="0"/>
              <a:cs typeface="Segoe UI Light" panose="020B0502040204020203" pitchFamily="34" charset="0"/>
            </a:rPr>
            <a:t>Se recomienda profundizar el análisis (1&lt; puntuación &lt;2)</a:t>
          </a:r>
        </a:p>
      </xdr:txBody>
    </xdr:sp>
    <xdr:clientData/>
  </xdr:twoCellAnchor>
  <xdr:twoCellAnchor>
    <xdr:from>
      <xdr:col>38</xdr:col>
      <xdr:colOff>332831</xdr:colOff>
      <xdr:row>3</xdr:row>
      <xdr:rowOff>384211</xdr:rowOff>
    </xdr:from>
    <xdr:to>
      <xdr:col>39</xdr:col>
      <xdr:colOff>222250</xdr:colOff>
      <xdr:row>5</xdr:row>
      <xdr:rowOff>74085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39F8DC9B-1B81-4F8E-A89C-0B44A9B5EDE1}"/>
            </a:ext>
          </a:extLst>
        </xdr:cNvPr>
        <xdr:cNvSpPr txBox="1"/>
      </xdr:nvSpPr>
      <xdr:spPr>
        <a:xfrm rot="5400000">
          <a:off x="30642728" y="1517397"/>
          <a:ext cx="504791" cy="65141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ctr">
          <a:noAutofit/>
        </a:bodyPr>
        <a:lstStyle/>
        <a:p>
          <a:r>
            <a:rPr lang="es-ES" dirty="1" sz="800" b="1">
              <a:latin typeface="Segoe UI Light" panose="020B0502040204020203" pitchFamily="34" charset="0"/>
              <a:cs typeface="Segoe UI Light" panose="020B0502040204020203" pitchFamily="34" charset="0"/>
            </a:rPr>
            <a:t>No recomendado (≤1)</a:t>
          </a:r>
        </a:p>
      </xdr:txBody>
    </xdr:sp>
    <xdr:clientData/>
  </xdr:twoCellAnchor>
  <xdr:twoCellAnchor editAs="oneCell">
    <xdr:from>
      <xdr:col>34</xdr:col>
      <xdr:colOff>152400</xdr:colOff>
      <xdr:row>3</xdr:row>
      <xdr:rowOff>295275</xdr:rowOff>
    </xdr:from>
    <xdr:to>
      <xdr:col>40</xdr:col>
      <xdr:colOff>552449</xdr:colOff>
      <xdr:row>5</xdr:row>
      <xdr:rowOff>76200</xdr:rowOff>
    </xdr:to>
    <xdr:sp macro="" textlink="">
      <xdr:nvSpPr>
        <xdr:cNvPr id="1083" name="AutoShape 59">
          <a:extLst>
            <a:ext uri="{FF2B5EF4-FFF2-40B4-BE49-F238E27FC236}">
              <a16:creationId xmlns:a16="http://schemas.microsoft.com/office/drawing/2014/main" id="{8808EB4A-EE9C-4C13-A36A-801F786CC5FC}"/>
            </a:ext>
          </a:extLst>
        </xdr:cNvPr>
        <xdr:cNvSpPr>
          <a:spLocks noChangeAspect="1" noChangeArrowheads="1"/>
        </xdr:cNvSpPr>
      </xdr:nvSpPr>
      <xdr:spPr bwMode="auto">
        <a:xfrm>
          <a:off x="20793075" y="1504950"/>
          <a:ext cx="47148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243417</xdr:colOff>
      <xdr:row>0</xdr:row>
      <xdr:rowOff>74083</xdr:rowOff>
    </xdr:from>
    <xdr:to>
      <xdr:col>32</xdr:col>
      <xdr:colOff>889001</xdr:colOff>
      <xdr:row>1</xdr:row>
      <xdr:rowOff>243416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7C477385-8EE5-4B1A-855F-BB91EA2C944D}"/>
            </a:ext>
          </a:extLst>
        </xdr:cNvPr>
        <xdr:cNvSpPr/>
      </xdr:nvSpPr>
      <xdr:spPr>
        <a:xfrm>
          <a:off x="13197417" y="74083"/>
          <a:ext cx="7450667" cy="709083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1" vert="horz" wrap="square" lIns="50800" tIns="50800" rIns="50800" bIns="50800" numCol="1" spcCol="3810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50000"/>
            </a:lnSpc>
            <a:spcAft>
              <a:spcPts val="0"/>
            </a:spcAft>
          </a:pPr>
          <a:r>
            <a:rPr lang="es-ES" dirty="1" sz="1000">
              <a:ln>
                <a:noFill/>
              </a:ln>
              <a:solidFill>
                <a:srgbClr val="333333"/>
              </a:solidFill>
              <a:latin typeface="Open Sans" panose="020B0606030504020204" pitchFamily="34" charset="0"/>
              <a:ea typeface="Arial Unicode MS"/>
              <a:cs typeface="Arial Unicode MS"/>
            </a:rPr>
            <a:t>Si no desea tener en cuenta uno de los criterios recogidos porque no resulta relevante para su análisis o porque no dispone de los datos necesarios para puntuarlo, asigne un 0%. Asegúrese de que la suma de todos los criterios contemplados es 100%.</a:t>
          </a:r>
        </a:p>
      </xdr:txBody>
    </xdr:sp>
    <xdr:clientData/>
  </xdr:twoCellAnchor>
  <xdr:twoCellAnchor editAs="oneCell">
    <xdr:from>
      <xdr:col>32</xdr:col>
      <xdr:colOff>476251</xdr:colOff>
      <xdr:row>0</xdr:row>
      <xdr:rowOff>264583</xdr:rowOff>
    </xdr:from>
    <xdr:to>
      <xdr:col>36</xdr:col>
      <xdr:colOff>57150</xdr:colOff>
      <xdr:row>1</xdr:row>
      <xdr:rowOff>353482</xdr:rowOff>
    </xdr:to>
    <xdr:pic>
      <xdr:nvPicPr>
        <xdr:cNvPr id="3" name="Gráfico 2" descr="Advertencia">
          <a:extLst>
            <a:ext uri="{FF2B5EF4-FFF2-40B4-BE49-F238E27FC236}">
              <a16:creationId xmlns:a16="http://schemas.microsoft.com/office/drawing/2014/main" id="{8F1084DD-1409-42A0-A2BA-6C61488D4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0235334" y="264583"/>
          <a:ext cx="628649" cy="628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uzrojaes.sharepoint.com/sites/MEsToolkit/_layouts/15/Doc.aspx?OR=teams&amp;action=edit&amp;sourcedoc=%7bE8B55BDD-39AD-464D-914C-CAB282434C4E%7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3283-B403-4747-AD6C-E7D87F3087ED}">
  <dimension ref="A1:A27"/>
  <sheetViews>
    <sheetView view="pageBreakPreview" zoomScaleNormal="80" zoomScaleSheetLayoutView="100" workbookViewId="0">
      <selection activeCell="A4" sqref="A4"/>
    </sheetView>
  </sheetViews>
  <sheetFormatPr baseColWidth="10" defaultColWidth="11.44140625" defaultRowHeight="14.4" x14ac:dyDescent="0.3"/>
  <cols>
    <col min="1" max="1" width="96" customWidth="1"/>
  </cols>
  <sheetData>
    <row r="1" spans="1:1" ht="100.5" customHeight="1" x14ac:dyDescent="0.3">
      <c r="A1" s="74" t="s">
        <v>0</v>
      </c>
    </row>
    <row r="2" spans="1:1" ht="15" x14ac:dyDescent="0.3">
      <c r="A2" s="72"/>
    </row>
    <row r="4" spans="1:1" ht="118.5" customHeight="1" x14ac:dyDescent="0.35">
      <c r="A4" s="75" t="s">
        <v>1</v>
      </c>
    </row>
    <row r="6" spans="1:1" ht="38.25" customHeight="1" x14ac:dyDescent="0.35">
      <c r="A6" s="76" t="s">
        <v>2</v>
      </c>
    </row>
    <row r="9" spans="1:1" x14ac:dyDescent="0.3">
      <c r="A9" s="73" t="s">
        <v>3</v>
      </c>
    </row>
    <row r="11" spans="1:1" ht="15" x14ac:dyDescent="0.3">
      <c r="A11" s="72" t="s">
        <v>4</v>
      </c>
    </row>
    <row r="13" spans="1:1" ht="15" x14ac:dyDescent="0.3">
      <c r="A13" s="72"/>
    </row>
    <row r="18" spans="1:1" ht="60" x14ac:dyDescent="0.3">
      <c r="A18" s="74" t="s">
        <v>5</v>
      </c>
    </row>
    <row r="19" spans="1:1" ht="30" x14ac:dyDescent="0.3">
      <c r="A19" s="74" t="s">
        <v>6</v>
      </c>
    </row>
    <row r="22" spans="1:1" ht="135" x14ac:dyDescent="0.3">
      <c r="A22" s="74" t="s">
        <v>7</v>
      </c>
    </row>
    <row r="26" spans="1:1" ht="45" x14ac:dyDescent="0.3">
      <c r="A26" s="74" t="s">
        <v>8</v>
      </c>
    </row>
    <row r="27" spans="1:1" ht="15" x14ac:dyDescent="0.3">
      <c r="A27" s="74"/>
    </row>
  </sheetData>
  <hyperlinks>
    <hyperlink ref="A9" r:id="rId1" display="https://cruzrojaes.sharepoint.com/sites/MEsToolkit/_layouts/15/Doc.aspx?OR=teams&amp;action=edit&amp;sourcedoc=%7bE8B55BDD-39AD-464D-914C-CAB282434C4E%7d" xr:uid="{32BA28B5-8F64-4261-A201-DBB76F0645C2}"/>
  </hyperlinks>
  <pageMargins left="0.7" right="0.7" top="0.75" bottom="0.75" header="0.3" footer="0.3"/>
  <pageSetup paperSize="9" orientation="portrait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1B65-D4B6-4482-980C-84568580CF30}">
  <dimension ref="A1:AS110"/>
  <sheetViews>
    <sheetView tabSelected="1" view="pageBreakPreview" zoomScale="80" zoomScaleNormal="50" zoomScaleSheetLayoutView="80" workbookViewId="0">
      <selection activeCell="B5" sqref="B5:B8"/>
    </sheetView>
  </sheetViews>
  <sheetFormatPr baseColWidth="10" defaultColWidth="11.44140625" defaultRowHeight="14.4" x14ac:dyDescent="0.3"/>
  <cols>
    <col min="1" max="1" width="4.33203125" customWidth="1"/>
    <col min="3" max="3" width="28.6640625" customWidth="1"/>
    <col min="4" max="4" width="45.44140625" customWidth="1"/>
    <col min="5" max="5" width="37.88671875" customWidth="1"/>
    <col min="6" max="6" width="17.33203125" customWidth="1"/>
    <col min="7" max="7" width="11.44140625" hidden="1" customWidth="1"/>
    <col min="8" max="8" width="15" customWidth="1"/>
    <col min="9" max="9" width="18.109375" customWidth="1"/>
    <col min="10" max="10" width="4.33203125" hidden="1" customWidth="1"/>
    <col min="11" max="11" width="5" hidden="1" customWidth="1"/>
    <col min="12" max="12" width="16" customWidth="1"/>
    <col min="13" max="14" width="4.88671875" hidden="1" customWidth="1"/>
    <col min="15" max="15" width="17" customWidth="1"/>
    <col min="16" max="17" width="4.6640625" hidden="1" customWidth="1"/>
    <col min="18" max="18" width="16.44140625" customWidth="1"/>
    <col min="19" max="19" width="4.33203125" hidden="1" customWidth="1"/>
    <col min="20" max="20" width="7" hidden="1" customWidth="1"/>
    <col min="21" max="21" width="16.88671875" customWidth="1"/>
    <col min="22" max="22" width="5.109375" hidden="1" customWidth="1"/>
    <col min="23" max="23" width="6.5546875" hidden="1" customWidth="1"/>
    <col min="24" max="24" width="20" customWidth="1"/>
    <col min="25" max="26" width="5" hidden="1" customWidth="1"/>
    <col min="27" max="27" width="16.109375" customWidth="1"/>
    <col min="28" max="29" width="5" hidden="1" customWidth="1"/>
    <col min="30" max="30" width="16.88671875" customWidth="1"/>
    <col min="31" max="32" width="5" hidden="1" customWidth="1"/>
    <col min="33" max="33" width="15.6640625" customWidth="1"/>
    <col min="34" max="35" width="5" hidden="1" customWidth="1"/>
    <col min="36" max="36" width="6" hidden="1" customWidth="1"/>
    <col min="37" max="37" width="8.33203125" customWidth="1"/>
    <col min="38" max="38" width="37" customWidth="1"/>
    <col min="39" max="39" width="11.44140625" customWidth="1"/>
    <col min="40" max="40" width="5.6640625" customWidth="1"/>
    <col min="41" max="41" width="36" customWidth="1"/>
    <col min="42" max="42" width="33.33203125" customWidth="1"/>
  </cols>
  <sheetData>
    <row r="1" spans="1:45" ht="42.75" customHeight="1" thickBot="1" x14ac:dyDescent="0.35">
      <c r="D1" s="71" t="s">
        <v>9</v>
      </c>
      <c r="E1" s="70"/>
    </row>
    <row r="2" spans="1:45" ht="28.5" customHeight="1" thickBot="1" x14ac:dyDescent="0.6">
      <c r="A2" s="106" t="s">
        <v>10</v>
      </c>
    </row>
    <row r="3" spans="1:45" s="5" customFormat="1" ht="24" customHeight="1" thickBot="1" x14ac:dyDescent="0.45">
      <c r="A3" s="107" t="s">
        <v>11</v>
      </c>
      <c r="B3" s="108" t="s">
        <v>12</v>
      </c>
      <c r="C3" s="108" t="s">
        <v>13</v>
      </c>
      <c r="D3" s="108" t="s">
        <v>14</v>
      </c>
      <c r="E3" s="108" t="s">
        <v>15</v>
      </c>
      <c r="F3" s="108"/>
      <c r="G3" s="108"/>
      <c r="H3" s="109"/>
      <c r="I3" s="113" t="s">
        <v>16</v>
      </c>
      <c r="J3" s="114"/>
      <c r="K3" s="114"/>
      <c r="L3" s="114"/>
      <c r="M3" s="115"/>
      <c r="N3" s="116"/>
      <c r="O3" s="113" t="s">
        <v>17</v>
      </c>
      <c r="P3" s="114"/>
      <c r="Q3" s="114"/>
      <c r="R3" s="114"/>
      <c r="S3" s="114"/>
      <c r="T3" s="117"/>
      <c r="U3" s="113" t="s">
        <v>18</v>
      </c>
      <c r="V3" s="114"/>
      <c r="W3" s="114"/>
      <c r="X3" s="118"/>
      <c r="Y3" s="119"/>
      <c r="Z3" s="119"/>
      <c r="AA3" s="113" t="s">
        <v>19</v>
      </c>
      <c r="AB3" s="114"/>
      <c r="AC3" s="114"/>
      <c r="AD3" s="114"/>
      <c r="AE3" s="114"/>
      <c r="AF3" s="114"/>
      <c r="AG3" s="114"/>
      <c r="AH3" s="114"/>
      <c r="AI3" s="114"/>
      <c r="AJ3" s="52"/>
      <c r="AK3" s="120" t="s">
        <v>20</v>
      </c>
      <c r="AL3" s="77" t="s">
        <v>21</v>
      </c>
      <c r="AM3" s="78"/>
      <c r="AN3" s="79"/>
      <c r="AO3" s="126" t="s">
        <v>22</v>
      </c>
    </row>
    <row r="4" spans="1:45" s="1" customFormat="1" ht="49.5" customHeight="1" thickBot="1" x14ac:dyDescent="0.4">
      <c r="A4" s="110"/>
      <c r="B4" s="111"/>
      <c r="C4" s="111"/>
      <c r="D4" s="111"/>
      <c r="E4" s="111"/>
      <c r="F4" s="111"/>
      <c r="G4" s="111"/>
      <c r="H4" s="112"/>
      <c r="I4" s="28" t="s">
        <v>23</v>
      </c>
      <c r="J4" s="6"/>
      <c r="K4" s="6"/>
      <c r="L4" s="6" t="s">
        <v>24</v>
      </c>
      <c r="M4" s="6"/>
      <c r="N4" s="6"/>
      <c r="O4" s="6" t="s">
        <v>25</v>
      </c>
      <c r="P4" s="6"/>
      <c r="Q4" s="6"/>
      <c r="R4" s="6" t="s">
        <v>26</v>
      </c>
      <c r="S4" s="6"/>
      <c r="T4" s="6"/>
      <c r="U4" s="6" t="s">
        <v>27</v>
      </c>
      <c r="V4" s="6"/>
      <c r="W4" s="6"/>
      <c r="X4" s="6" t="s">
        <v>28</v>
      </c>
      <c r="Y4" s="17"/>
      <c r="Z4" s="17"/>
      <c r="AA4" s="18" t="s">
        <v>29</v>
      </c>
      <c r="AB4" s="17"/>
      <c r="AC4" s="17"/>
      <c r="AD4" s="18" t="s">
        <v>30</v>
      </c>
      <c r="AE4" s="17"/>
      <c r="AF4" s="17"/>
      <c r="AG4" s="18" t="s">
        <v>31</v>
      </c>
      <c r="AH4" s="15"/>
      <c r="AI4" s="25"/>
      <c r="AJ4" s="6"/>
      <c r="AK4" s="121"/>
      <c r="AL4" s="80"/>
      <c r="AM4" s="81"/>
      <c r="AN4" s="82"/>
      <c r="AO4" s="127"/>
      <c r="AP4" s="7"/>
      <c r="AQ4" s="7"/>
      <c r="AR4" s="6"/>
      <c r="AS4" s="8"/>
    </row>
    <row r="5" spans="1:45" s="1" customFormat="1" ht="15" customHeight="1" x14ac:dyDescent="0.4">
      <c r="A5" s="85" t="s">
        <v>11</v>
      </c>
      <c r="B5" s="90" t="s">
        <v>32</v>
      </c>
      <c r="C5" s="87" t="s">
        <v>33</v>
      </c>
      <c r="D5" s="87" t="s">
        <v>34</v>
      </c>
      <c r="E5" s="98" t="s">
        <v>35</v>
      </c>
      <c r="F5" s="99"/>
      <c r="G5" s="99"/>
      <c r="H5" s="100"/>
      <c r="I5" s="93" t="s">
        <v>36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4"/>
      <c r="AH5" s="6"/>
      <c r="AI5" s="6"/>
      <c r="AJ5" s="6"/>
      <c r="AK5" s="121"/>
      <c r="AL5" s="80"/>
      <c r="AM5" s="81"/>
      <c r="AN5" s="82"/>
      <c r="AO5" s="127"/>
    </row>
    <row r="6" spans="1:45" s="1" customFormat="1" ht="15" customHeight="1" thickBot="1" x14ac:dyDescent="0.45">
      <c r="A6" s="86"/>
      <c r="B6" s="91"/>
      <c r="C6" s="88"/>
      <c r="D6" s="88"/>
      <c r="E6" s="101"/>
      <c r="F6" s="102"/>
      <c r="G6" s="102"/>
      <c r="H6" s="103"/>
      <c r="I6" s="95" t="str">
        <f>IF(AI7="Error","Please revise weighting percentages!. The sum must be 100%"," ")</f>
        <v xml:space="preserve"> 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7"/>
      <c r="AH6" s="6"/>
      <c r="AI6" s="6"/>
      <c r="AJ6" s="6"/>
      <c r="AK6" s="121"/>
      <c r="AL6" s="80"/>
      <c r="AM6" s="81"/>
      <c r="AN6" s="82"/>
      <c r="AO6" s="127"/>
    </row>
    <row r="7" spans="1:45" s="1" customFormat="1" ht="20.25" customHeight="1" thickTop="1" thickBot="1" x14ac:dyDescent="0.45">
      <c r="A7" s="86"/>
      <c r="B7" s="91"/>
      <c r="C7" s="88"/>
      <c r="D7" s="88"/>
      <c r="E7" s="104"/>
      <c r="F7" s="105"/>
      <c r="G7" s="105"/>
      <c r="H7" s="105"/>
      <c r="I7" s="42">
        <f>1/6</f>
        <v>0.16666666666666666</v>
      </c>
      <c r="J7" s="35"/>
      <c r="K7" s="35"/>
      <c r="L7" s="43">
        <f>1/6</f>
        <v>0.16666666666666666</v>
      </c>
      <c r="M7" s="35"/>
      <c r="N7" s="35"/>
      <c r="O7" s="29">
        <f>1/6</f>
        <v>0.16666666666666666</v>
      </c>
      <c r="P7" s="35"/>
      <c r="Q7" s="35"/>
      <c r="R7" s="29">
        <f>1/6</f>
        <v>0.16666666666666666</v>
      </c>
      <c r="S7" s="35"/>
      <c r="T7" s="35"/>
      <c r="U7" s="41">
        <f>1/6</f>
        <v>0.16666666666666666</v>
      </c>
      <c r="V7" s="35"/>
      <c r="W7" s="35"/>
      <c r="X7" s="29">
        <f>1/6</f>
        <v>0.16666666666666666</v>
      </c>
      <c r="Y7" s="6"/>
      <c r="Z7" s="6"/>
      <c r="AA7" s="41">
        <v>0</v>
      </c>
      <c r="AB7" s="6"/>
      <c r="AC7" s="6"/>
      <c r="AD7" s="29">
        <v>0</v>
      </c>
      <c r="AE7" s="6"/>
      <c r="AF7" s="6"/>
      <c r="AG7" s="47">
        <v>0</v>
      </c>
      <c r="AH7" s="48">
        <f>SUM(I7:X7)+AA7+AG7+AD7</f>
        <v>0.99999999999999989</v>
      </c>
      <c r="AI7" s="2" t="str">
        <f>IF(AH7=100%,"Correct",IF(AH7=0%,"Correct","Error"))</f>
        <v>Correct</v>
      </c>
      <c r="AJ7" s="6"/>
      <c r="AK7" s="121"/>
      <c r="AL7" s="123" t="s">
        <v>37</v>
      </c>
      <c r="AM7" s="124"/>
      <c r="AN7" s="125"/>
      <c r="AO7" s="127"/>
    </row>
    <row r="8" spans="1:45" ht="119.25" customHeight="1" thickTop="1" thickBot="1" x14ac:dyDescent="0.35">
      <c r="A8" s="86"/>
      <c r="B8" s="92"/>
      <c r="C8" s="89"/>
      <c r="D8" s="89"/>
      <c r="E8" s="34" t="s">
        <v>38</v>
      </c>
      <c r="F8" s="31"/>
      <c r="G8" s="32"/>
      <c r="H8" s="30"/>
      <c r="I8" s="39" t="s">
        <v>39</v>
      </c>
      <c r="J8" s="36"/>
      <c r="K8" s="36"/>
      <c r="L8" s="40" t="s">
        <v>40</v>
      </c>
      <c r="M8" s="36"/>
      <c r="N8" s="36"/>
      <c r="O8" s="40" t="s">
        <v>41</v>
      </c>
      <c r="P8" s="36"/>
      <c r="Q8" s="36"/>
      <c r="R8" s="40" t="s">
        <v>42</v>
      </c>
      <c r="S8" s="36"/>
      <c r="T8" s="36"/>
      <c r="U8" s="39" t="s">
        <v>43</v>
      </c>
      <c r="V8" s="36"/>
      <c r="W8" s="36"/>
      <c r="X8" s="44" t="s">
        <v>44</v>
      </c>
      <c r="Y8" s="37"/>
      <c r="Z8" s="38"/>
      <c r="AA8" s="45" t="s">
        <v>45</v>
      </c>
      <c r="AB8" s="37"/>
      <c r="AC8" s="38"/>
      <c r="AD8" s="46" t="s">
        <v>46</v>
      </c>
      <c r="AE8" s="37"/>
      <c r="AF8" s="38"/>
      <c r="AG8" s="45" t="s">
        <v>47</v>
      </c>
      <c r="AH8" s="2"/>
      <c r="AI8" s="2"/>
      <c r="AJ8" s="2"/>
      <c r="AK8" s="122"/>
      <c r="AL8" s="49" t="s">
        <v>48</v>
      </c>
      <c r="AM8" s="83" t="s">
        <v>49</v>
      </c>
      <c r="AN8" s="84"/>
      <c r="AO8" s="128"/>
    </row>
    <row r="9" spans="1:45" s="2" customFormat="1" ht="23.25" customHeight="1" x14ac:dyDescent="0.35">
      <c r="A9" s="53">
        <v>1</v>
      </c>
      <c r="B9" s="20"/>
      <c r="C9" s="21"/>
      <c r="D9" s="21"/>
      <c r="E9" s="21"/>
      <c r="F9" s="33"/>
      <c r="G9" s="22" t="str">
        <f>IF(F9="Yes, there is/are unbridgeable obstacle/s",0,IF(F9="No, all challenges can be overcome",1,IF(F9="Not sure ",1," ")))</f>
        <v xml:space="preserve"> </v>
      </c>
      <c r="H9" s="16" t="str">
        <f t="shared" ref="H9:H73" si="0">IF(G9=0,"No further analysis required",IF(G9=1,"Rate components"," "))</f>
        <v xml:space="preserve"> </v>
      </c>
      <c r="I9" s="20"/>
      <c r="J9" s="22">
        <f t="shared" ref="J9:J79" si="1">IF(I9="Excellent",3,IF(I9="Good",2,IF(I9="Average",1,0)))</f>
        <v>0</v>
      </c>
      <c r="K9" s="22">
        <f t="shared" ref="K9:K79" si="2">J9*$I$7</f>
        <v>0</v>
      </c>
      <c r="L9" s="20"/>
      <c r="M9" s="22">
        <f t="shared" ref="M9" si="3">IF(L9="Excellent",3,IF(L9="Good",2,IF(L9="Average",1,0)))</f>
        <v>0</v>
      </c>
      <c r="N9" s="22">
        <f t="shared" ref="N9" si="4">M9*$L$7</f>
        <v>0</v>
      </c>
      <c r="O9" s="20"/>
      <c r="P9" s="22">
        <f t="shared" ref="P9:P80" si="5">IF(O9="Excellent",3,IF(O9="Good",2,IF(O9="Average",1,0)))</f>
        <v>0</v>
      </c>
      <c r="Q9" s="22">
        <f t="shared" ref="Q9:Q80" si="6">P9*$O$7</f>
        <v>0</v>
      </c>
      <c r="R9" s="20"/>
      <c r="S9" s="22">
        <f t="shared" ref="S9:S80" si="7">IF(R9="Excellent",3,IF(R9="Good",2,IF(R9="Average",1,0)))</f>
        <v>0</v>
      </c>
      <c r="T9" s="22">
        <f t="shared" ref="T9:T80" si="8">S9*$R$7</f>
        <v>0</v>
      </c>
      <c r="U9" s="20"/>
      <c r="V9" s="22">
        <f t="shared" ref="V9:V80" si="9">IF(U9="Excellent",3,IF(U9="Good",2,IF(U9="Average",1,0)))</f>
        <v>0</v>
      </c>
      <c r="W9" s="22">
        <f t="shared" ref="W9:W80" si="10">V9*$U$7</f>
        <v>0</v>
      </c>
      <c r="X9" s="20"/>
      <c r="Y9" s="22">
        <f t="shared" ref="Y9:Y10" si="11">IF(X9="Excellent",3,IF(X9="Good",2,IF(X9="Average",1,0)))</f>
        <v>0</v>
      </c>
      <c r="Z9" s="22">
        <f>Y9*$X$7</f>
        <v>0</v>
      </c>
      <c r="AA9" s="20"/>
      <c r="AB9" s="22">
        <f t="shared" ref="AB9" si="12">IF(AA9="Excellent",3,IF(AA9="Good",2,IF(AA9="Average",1,0)))</f>
        <v>0</v>
      </c>
      <c r="AC9" s="22">
        <f>AB9*$AA$7</f>
        <v>0</v>
      </c>
      <c r="AD9" s="20"/>
      <c r="AE9" s="22">
        <f t="shared" ref="AE9" si="13">IF(AD9="Excellent",3,IF(AD9="Good",2,IF(AD9="Average",1,0)))</f>
        <v>0</v>
      </c>
      <c r="AF9" s="22">
        <f>AE9*$AD$7</f>
        <v>0</v>
      </c>
      <c r="AG9" s="20"/>
      <c r="AH9" s="4">
        <f t="shared" ref="AH9" si="14">IF(AG9="Excellent",3,IF(AG9="Good",2,IF(AG9="Average",1,0)))</f>
        <v>0</v>
      </c>
      <c r="AI9" s="4">
        <f>AH9*$AG$7</f>
        <v>0</v>
      </c>
      <c r="AJ9" s="14">
        <f>AI9+AC9+Z9+W9+T9+Q9+N9+K9+AF9</f>
        <v>0</v>
      </c>
      <c r="AK9" s="27" t="e">
        <f t="shared" ref="AK9:AK40" si="15">G9*AJ9</f>
        <v>#VALUE!</v>
      </c>
      <c r="AL9" s="51"/>
      <c r="AM9" s="51"/>
      <c r="AN9" s="50" t="b">
        <f>IF(AM9="Low",2,IF(AM9="Medium",1,IF(AM9="High",0)))</f>
        <v>0</v>
      </c>
      <c r="AO9" s="54"/>
    </row>
    <row r="10" spans="1:45" s="2" customFormat="1" ht="23.25" customHeight="1" x14ac:dyDescent="0.35">
      <c r="A10" s="55">
        <v>2</v>
      </c>
      <c r="B10" s="11"/>
      <c r="C10" s="9"/>
      <c r="D10" s="9"/>
      <c r="E10" s="9"/>
      <c r="F10" s="12"/>
      <c r="G10" s="4" t="str">
        <f t="shared" ref="G10:G73" si="16">IF(F10="Yes, there is/are unbridgeable obstacle/s",0,IF(F10="No, all challenges can be overcome",1,IF(F10="Not sure ",1," ")))</f>
        <v xml:space="preserve"> </v>
      </c>
      <c r="H10" s="16" t="str">
        <f t="shared" si="0"/>
        <v xml:space="preserve"> </v>
      </c>
      <c r="I10" s="11"/>
      <c r="J10" s="4">
        <f t="shared" ref="J10:J73" si="17">IF(I10="Excellent",3,IF(I10="Good",2,IF(I10="Average",1,0)))</f>
        <v>0</v>
      </c>
      <c r="K10" s="4">
        <f t="shared" ref="K10:K73" si="18">J10*$I$7</f>
        <v>0</v>
      </c>
      <c r="L10" s="11"/>
      <c r="M10" s="4">
        <f t="shared" ref="M10:M73" si="19">IF(L10="Excellent",3,IF(L10="Good",2,IF(L10="Average",1,0)))</f>
        <v>0</v>
      </c>
      <c r="N10" s="4">
        <f t="shared" ref="N10:N73" si="20">M10*$L$7</f>
        <v>0</v>
      </c>
      <c r="O10" s="11"/>
      <c r="P10" s="4">
        <f t="shared" ref="P10:P73" si="21">IF(O10="Excellent",3,IF(O10="Good",2,IF(O10="Average",1,0)))</f>
        <v>0</v>
      </c>
      <c r="Q10" s="4">
        <f t="shared" ref="Q10:Q73" si="22">P10*$O$7</f>
        <v>0</v>
      </c>
      <c r="R10" s="11"/>
      <c r="S10" s="4">
        <f t="shared" ref="S10:S73" si="23">IF(R10="Excellent",3,IF(R10="Good",2,IF(R10="Average",1,0)))</f>
        <v>0</v>
      </c>
      <c r="T10" s="4">
        <f t="shared" ref="T10:T73" si="24">S10*$R$7</f>
        <v>0</v>
      </c>
      <c r="U10" s="11"/>
      <c r="V10" s="4">
        <f t="shared" ref="V10:V73" si="25">IF(U10="Excellent",3,IF(U10="Good",2,IF(U10="Average",1,0)))</f>
        <v>0</v>
      </c>
      <c r="W10" s="4">
        <f t="shared" ref="W10:W73" si="26">V10*$U$7</f>
        <v>0</v>
      </c>
      <c r="X10" s="11"/>
      <c r="Y10" s="4">
        <f t="shared" si="11"/>
        <v>0</v>
      </c>
      <c r="Z10" s="4">
        <f t="shared" ref="Z10:Z73" si="27">Y10*$X$7</f>
        <v>0</v>
      </c>
      <c r="AA10" s="20"/>
      <c r="AB10" s="22">
        <f t="shared" ref="AB10:AB73" si="28">IF(AA10="Excellent",3,IF(AA10="Good",2,IF(AA10="Average",1,0)))</f>
        <v>0</v>
      </c>
      <c r="AC10" s="22">
        <f t="shared" ref="AC10:AC73" si="29">AB10*$AA$7</f>
        <v>0</v>
      </c>
      <c r="AD10" s="20"/>
      <c r="AE10" s="22">
        <f t="shared" ref="AE10:AE73" si="30">IF(AD10="Excellent",3,IF(AD10="Good",2,IF(AD10="Average",1,0)))</f>
        <v>0</v>
      </c>
      <c r="AF10" s="22">
        <f t="shared" ref="AF10:AF73" si="31">AE10*$AD$7</f>
        <v>0</v>
      </c>
      <c r="AG10" s="20"/>
      <c r="AH10" s="4">
        <f t="shared" ref="AH10:AH73" si="32">IF(AG10="Excellent",3,IF(AG10="Good",2,IF(AG10="Average",1,0)))</f>
        <v>0</v>
      </c>
      <c r="AI10" s="4">
        <f t="shared" ref="AI10:AI73" si="33">AH10*$AG$7</f>
        <v>0</v>
      </c>
      <c r="AJ10" s="14">
        <f t="shared" ref="AJ10:AJ73" si="34">AI10+AC10+Z10+W10+T10+Q10+N10+K10+AF10</f>
        <v>0</v>
      </c>
      <c r="AK10" s="27" t="e">
        <f t="shared" si="15"/>
        <v>#VALUE!</v>
      </c>
      <c r="AL10" s="51"/>
      <c r="AM10" s="51"/>
      <c r="AN10" s="50" t="b">
        <f t="shared" ref="AN10:AN73" si="35">IF(AM10="Low",2,IF(AM10="Medium",1,IF(AM10="High",0)))</f>
        <v>0</v>
      </c>
      <c r="AO10" s="56"/>
    </row>
    <row r="11" spans="1:45" s="2" customFormat="1" ht="23.25" customHeight="1" x14ac:dyDescent="0.35">
      <c r="A11" s="55">
        <v>3</v>
      </c>
      <c r="B11" s="11"/>
      <c r="C11" s="9"/>
      <c r="D11" s="9"/>
      <c r="E11" s="9"/>
      <c r="F11" s="12"/>
      <c r="G11" s="4" t="str">
        <f t="shared" si="16"/>
        <v xml:space="preserve"> </v>
      </c>
      <c r="H11" s="16" t="str">
        <f t="shared" si="0"/>
        <v xml:space="preserve"> </v>
      </c>
      <c r="I11" s="11"/>
      <c r="J11" s="4">
        <f t="shared" si="17"/>
        <v>0</v>
      </c>
      <c r="K11" s="4">
        <f t="shared" si="18"/>
        <v>0</v>
      </c>
      <c r="L11" s="11"/>
      <c r="M11" s="4">
        <f t="shared" si="19"/>
        <v>0</v>
      </c>
      <c r="N11" s="4">
        <f t="shared" si="20"/>
        <v>0</v>
      </c>
      <c r="O11" s="11"/>
      <c r="P11" s="4">
        <f t="shared" si="21"/>
        <v>0</v>
      </c>
      <c r="Q11" s="4">
        <f t="shared" si="22"/>
        <v>0</v>
      </c>
      <c r="R11" s="11"/>
      <c r="S11" s="4">
        <f t="shared" si="23"/>
        <v>0</v>
      </c>
      <c r="T11" s="4">
        <f t="shared" si="24"/>
        <v>0</v>
      </c>
      <c r="U11" s="11"/>
      <c r="V11" s="4">
        <f t="shared" si="25"/>
        <v>0</v>
      </c>
      <c r="W11" s="4">
        <f t="shared" si="26"/>
        <v>0</v>
      </c>
      <c r="X11" s="11"/>
      <c r="Y11" s="4">
        <f t="shared" ref="Y11:Y74" si="36">IF(X11="Excellent",3,IF(X11="Good",2,IF(X11="Average",1,0)))</f>
        <v>0</v>
      </c>
      <c r="Z11" s="4">
        <f t="shared" si="27"/>
        <v>0</v>
      </c>
      <c r="AA11" s="20"/>
      <c r="AB11" s="22">
        <f t="shared" si="28"/>
        <v>0</v>
      </c>
      <c r="AC11" s="22">
        <f t="shared" si="29"/>
        <v>0</v>
      </c>
      <c r="AD11" s="20"/>
      <c r="AE11" s="22">
        <f t="shared" si="30"/>
        <v>0</v>
      </c>
      <c r="AF11" s="22">
        <f t="shared" si="31"/>
        <v>0</v>
      </c>
      <c r="AG11" s="20"/>
      <c r="AH11" s="4">
        <f t="shared" si="32"/>
        <v>0</v>
      </c>
      <c r="AI11" s="4">
        <f t="shared" si="33"/>
        <v>0</v>
      </c>
      <c r="AJ11" s="14">
        <f t="shared" si="34"/>
        <v>0</v>
      </c>
      <c r="AK11" s="27" t="e">
        <f t="shared" si="15"/>
        <v>#VALUE!</v>
      </c>
      <c r="AL11" s="51"/>
      <c r="AM11" s="51"/>
      <c r="AN11" s="50" t="b">
        <f t="shared" si="35"/>
        <v>0</v>
      </c>
      <c r="AO11" s="56"/>
    </row>
    <row r="12" spans="1:45" s="2" customFormat="1" ht="23.25" customHeight="1" x14ac:dyDescent="0.35">
      <c r="A12" s="55">
        <v>4</v>
      </c>
      <c r="B12" s="11"/>
      <c r="C12" s="9"/>
      <c r="D12" s="9"/>
      <c r="E12" s="9"/>
      <c r="F12" s="12"/>
      <c r="G12" s="4" t="str">
        <f t="shared" si="16"/>
        <v xml:space="preserve"> </v>
      </c>
      <c r="H12" s="16" t="str">
        <f t="shared" si="0"/>
        <v xml:space="preserve"> </v>
      </c>
      <c r="I12" s="11"/>
      <c r="J12" s="4">
        <f t="shared" si="17"/>
        <v>0</v>
      </c>
      <c r="K12" s="4">
        <f t="shared" si="18"/>
        <v>0</v>
      </c>
      <c r="L12" s="11"/>
      <c r="M12" s="4">
        <f t="shared" si="19"/>
        <v>0</v>
      </c>
      <c r="N12" s="4">
        <f t="shared" si="20"/>
        <v>0</v>
      </c>
      <c r="O12" s="11"/>
      <c r="P12" s="4">
        <f t="shared" si="21"/>
        <v>0</v>
      </c>
      <c r="Q12" s="4">
        <f t="shared" si="22"/>
        <v>0</v>
      </c>
      <c r="R12" s="11"/>
      <c r="S12" s="4">
        <f t="shared" si="23"/>
        <v>0</v>
      </c>
      <c r="T12" s="4">
        <f t="shared" si="24"/>
        <v>0</v>
      </c>
      <c r="U12" s="11"/>
      <c r="V12" s="4">
        <f t="shared" si="25"/>
        <v>0</v>
      </c>
      <c r="W12" s="4">
        <f t="shared" si="26"/>
        <v>0</v>
      </c>
      <c r="X12" s="11"/>
      <c r="Y12" s="4">
        <f t="shared" si="36"/>
        <v>0</v>
      </c>
      <c r="Z12" s="4">
        <f t="shared" si="27"/>
        <v>0</v>
      </c>
      <c r="AA12" s="20"/>
      <c r="AB12" s="22">
        <f t="shared" si="28"/>
        <v>0</v>
      </c>
      <c r="AC12" s="22">
        <f t="shared" si="29"/>
        <v>0</v>
      </c>
      <c r="AD12" s="20"/>
      <c r="AE12" s="22">
        <f t="shared" si="30"/>
        <v>0</v>
      </c>
      <c r="AF12" s="22">
        <f t="shared" si="31"/>
        <v>0</v>
      </c>
      <c r="AG12" s="20"/>
      <c r="AH12" s="4">
        <f t="shared" si="32"/>
        <v>0</v>
      </c>
      <c r="AI12" s="4">
        <f t="shared" si="33"/>
        <v>0</v>
      </c>
      <c r="AJ12" s="14">
        <f t="shared" si="34"/>
        <v>0</v>
      </c>
      <c r="AK12" s="27" t="e">
        <f t="shared" si="15"/>
        <v>#VALUE!</v>
      </c>
      <c r="AL12" s="51"/>
      <c r="AM12" s="51"/>
      <c r="AN12" s="50" t="b">
        <f t="shared" si="35"/>
        <v>0</v>
      </c>
      <c r="AO12" s="56"/>
    </row>
    <row r="13" spans="1:45" s="2" customFormat="1" ht="23.25" customHeight="1" x14ac:dyDescent="0.35">
      <c r="A13" s="55">
        <v>5</v>
      </c>
      <c r="B13" s="11"/>
      <c r="C13" s="9"/>
      <c r="D13" s="9"/>
      <c r="E13" s="9"/>
      <c r="F13" s="12"/>
      <c r="G13" s="4" t="str">
        <f t="shared" si="16"/>
        <v xml:space="preserve"> </v>
      </c>
      <c r="H13" s="16" t="str">
        <f t="shared" si="0"/>
        <v xml:space="preserve"> </v>
      </c>
      <c r="I13" s="11"/>
      <c r="J13" s="4">
        <f t="shared" si="17"/>
        <v>0</v>
      </c>
      <c r="K13" s="4">
        <f t="shared" si="18"/>
        <v>0</v>
      </c>
      <c r="L13" s="11"/>
      <c r="M13" s="4">
        <f t="shared" si="19"/>
        <v>0</v>
      </c>
      <c r="N13" s="4">
        <f t="shared" si="20"/>
        <v>0</v>
      </c>
      <c r="O13" s="11"/>
      <c r="P13" s="4">
        <f t="shared" si="21"/>
        <v>0</v>
      </c>
      <c r="Q13" s="4">
        <f t="shared" si="22"/>
        <v>0</v>
      </c>
      <c r="R13" s="11"/>
      <c r="S13" s="4">
        <f t="shared" si="23"/>
        <v>0</v>
      </c>
      <c r="T13" s="4">
        <f t="shared" si="24"/>
        <v>0</v>
      </c>
      <c r="U13" s="11"/>
      <c r="V13" s="4">
        <f t="shared" si="25"/>
        <v>0</v>
      </c>
      <c r="W13" s="4">
        <f t="shared" si="26"/>
        <v>0</v>
      </c>
      <c r="X13" s="11"/>
      <c r="Y13" s="4">
        <f t="shared" si="36"/>
        <v>0</v>
      </c>
      <c r="Z13" s="4">
        <f t="shared" si="27"/>
        <v>0</v>
      </c>
      <c r="AA13" s="20"/>
      <c r="AB13" s="22">
        <f t="shared" si="28"/>
        <v>0</v>
      </c>
      <c r="AC13" s="22">
        <f t="shared" si="29"/>
        <v>0</v>
      </c>
      <c r="AD13" s="20"/>
      <c r="AE13" s="22">
        <f t="shared" si="30"/>
        <v>0</v>
      </c>
      <c r="AF13" s="22">
        <f t="shared" si="31"/>
        <v>0</v>
      </c>
      <c r="AG13" s="20"/>
      <c r="AH13" s="4">
        <f t="shared" si="32"/>
        <v>0</v>
      </c>
      <c r="AI13" s="4">
        <f t="shared" si="33"/>
        <v>0</v>
      </c>
      <c r="AJ13" s="14">
        <f t="shared" si="34"/>
        <v>0</v>
      </c>
      <c r="AK13" s="27" t="e">
        <f t="shared" si="15"/>
        <v>#VALUE!</v>
      </c>
      <c r="AL13" s="51"/>
      <c r="AM13" s="51"/>
      <c r="AN13" s="50" t="b">
        <f t="shared" si="35"/>
        <v>0</v>
      </c>
      <c r="AO13" s="56"/>
    </row>
    <row r="14" spans="1:45" s="2" customFormat="1" ht="23.25" customHeight="1" x14ac:dyDescent="0.35">
      <c r="A14" s="55">
        <v>6</v>
      </c>
      <c r="B14" s="11"/>
      <c r="C14" s="9"/>
      <c r="D14" s="9"/>
      <c r="E14" s="9"/>
      <c r="F14" s="12"/>
      <c r="G14" s="4" t="str">
        <f t="shared" si="16"/>
        <v xml:space="preserve"> </v>
      </c>
      <c r="H14" s="16" t="str">
        <f t="shared" si="0"/>
        <v xml:space="preserve"> </v>
      </c>
      <c r="I14" s="11"/>
      <c r="J14" s="4">
        <f t="shared" si="17"/>
        <v>0</v>
      </c>
      <c r="K14" s="4">
        <f t="shared" si="18"/>
        <v>0</v>
      </c>
      <c r="L14" s="11"/>
      <c r="M14" s="4">
        <f t="shared" si="19"/>
        <v>0</v>
      </c>
      <c r="N14" s="4">
        <f t="shared" si="20"/>
        <v>0</v>
      </c>
      <c r="O14" s="11"/>
      <c r="P14" s="4">
        <f t="shared" si="21"/>
        <v>0</v>
      </c>
      <c r="Q14" s="4">
        <f t="shared" si="22"/>
        <v>0</v>
      </c>
      <c r="R14" s="11"/>
      <c r="S14" s="4">
        <f t="shared" si="23"/>
        <v>0</v>
      </c>
      <c r="T14" s="4">
        <f t="shared" si="24"/>
        <v>0</v>
      </c>
      <c r="U14" s="11"/>
      <c r="V14" s="4">
        <f t="shared" si="25"/>
        <v>0</v>
      </c>
      <c r="W14" s="4">
        <f t="shared" si="26"/>
        <v>0</v>
      </c>
      <c r="X14" s="11"/>
      <c r="Y14" s="4">
        <f t="shared" si="36"/>
        <v>0</v>
      </c>
      <c r="Z14" s="4">
        <f t="shared" si="27"/>
        <v>0</v>
      </c>
      <c r="AA14" s="20"/>
      <c r="AB14" s="22">
        <f t="shared" si="28"/>
        <v>0</v>
      </c>
      <c r="AC14" s="22">
        <f t="shared" si="29"/>
        <v>0</v>
      </c>
      <c r="AD14" s="20"/>
      <c r="AE14" s="22">
        <f t="shared" si="30"/>
        <v>0</v>
      </c>
      <c r="AF14" s="22">
        <f t="shared" si="31"/>
        <v>0</v>
      </c>
      <c r="AG14" s="20"/>
      <c r="AH14" s="4">
        <f t="shared" si="32"/>
        <v>0</v>
      </c>
      <c r="AI14" s="4">
        <f t="shared" si="33"/>
        <v>0</v>
      </c>
      <c r="AJ14" s="14">
        <f t="shared" si="34"/>
        <v>0</v>
      </c>
      <c r="AK14" s="27" t="e">
        <f t="shared" si="15"/>
        <v>#VALUE!</v>
      </c>
      <c r="AL14" s="51"/>
      <c r="AM14" s="51"/>
      <c r="AN14" s="50" t="b">
        <f t="shared" si="35"/>
        <v>0</v>
      </c>
      <c r="AO14" s="56"/>
    </row>
    <row r="15" spans="1:45" s="2" customFormat="1" ht="23.25" customHeight="1" x14ac:dyDescent="0.35">
      <c r="A15" s="55">
        <v>7</v>
      </c>
      <c r="B15" s="11"/>
      <c r="C15" s="9"/>
      <c r="D15" s="9"/>
      <c r="E15" s="9"/>
      <c r="F15" s="12"/>
      <c r="G15" s="4" t="str">
        <f t="shared" si="16"/>
        <v xml:space="preserve"> </v>
      </c>
      <c r="H15" s="16" t="str">
        <f t="shared" si="0"/>
        <v xml:space="preserve"> </v>
      </c>
      <c r="I15" s="11"/>
      <c r="J15" s="4">
        <f t="shared" si="17"/>
        <v>0</v>
      </c>
      <c r="K15" s="4">
        <f t="shared" si="18"/>
        <v>0</v>
      </c>
      <c r="L15" s="11"/>
      <c r="M15" s="4">
        <f t="shared" si="19"/>
        <v>0</v>
      </c>
      <c r="N15" s="4">
        <f t="shared" si="20"/>
        <v>0</v>
      </c>
      <c r="O15" s="11"/>
      <c r="P15" s="4">
        <f t="shared" si="21"/>
        <v>0</v>
      </c>
      <c r="Q15" s="4">
        <f t="shared" si="22"/>
        <v>0</v>
      </c>
      <c r="R15" s="11"/>
      <c r="S15" s="4">
        <f t="shared" si="23"/>
        <v>0</v>
      </c>
      <c r="T15" s="4">
        <f t="shared" si="24"/>
        <v>0</v>
      </c>
      <c r="U15" s="11"/>
      <c r="V15" s="4">
        <f t="shared" si="25"/>
        <v>0</v>
      </c>
      <c r="W15" s="4">
        <f t="shared" si="26"/>
        <v>0</v>
      </c>
      <c r="X15" s="11"/>
      <c r="Y15" s="4">
        <f t="shared" si="36"/>
        <v>0</v>
      </c>
      <c r="Z15" s="4">
        <f t="shared" si="27"/>
        <v>0</v>
      </c>
      <c r="AA15" s="20"/>
      <c r="AB15" s="22">
        <f t="shared" si="28"/>
        <v>0</v>
      </c>
      <c r="AC15" s="22">
        <f t="shared" si="29"/>
        <v>0</v>
      </c>
      <c r="AD15" s="20"/>
      <c r="AE15" s="22">
        <f t="shared" si="30"/>
        <v>0</v>
      </c>
      <c r="AF15" s="22">
        <f t="shared" si="31"/>
        <v>0</v>
      </c>
      <c r="AG15" s="20"/>
      <c r="AH15" s="4">
        <f t="shared" si="32"/>
        <v>0</v>
      </c>
      <c r="AI15" s="4">
        <f t="shared" si="33"/>
        <v>0</v>
      </c>
      <c r="AJ15" s="14">
        <f t="shared" si="34"/>
        <v>0</v>
      </c>
      <c r="AK15" s="27" t="e">
        <f t="shared" si="15"/>
        <v>#VALUE!</v>
      </c>
      <c r="AL15" s="51"/>
      <c r="AM15" s="51"/>
      <c r="AN15" s="50" t="b">
        <f t="shared" si="35"/>
        <v>0</v>
      </c>
      <c r="AO15" s="56"/>
    </row>
    <row r="16" spans="1:45" s="2" customFormat="1" ht="23.25" customHeight="1" x14ac:dyDescent="0.35">
      <c r="A16" s="55">
        <v>8</v>
      </c>
      <c r="B16" s="11"/>
      <c r="C16" s="9"/>
      <c r="D16" s="9"/>
      <c r="E16" s="9"/>
      <c r="F16" s="12"/>
      <c r="G16" s="4" t="str">
        <f t="shared" si="16"/>
        <v xml:space="preserve"> </v>
      </c>
      <c r="H16" s="16" t="str">
        <f t="shared" si="0"/>
        <v xml:space="preserve"> </v>
      </c>
      <c r="I16" s="11"/>
      <c r="J16" s="4">
        <f t="shared" si="17"/>
        <v>0</v>
      </c>
      <c r="K16" s="4">
        <f t="shared" si="18"/>
        <v>0</v>
      </c>
      <c r="L16" s="11"/>
      <c r="M16" s="4">
        <f t="shared" si="19"/>
        <v>0</v>
      </c>
      <c r="N16" s="4">
        <f t="shared" si="20"/>
        <v>0</v>
      </c>
      <c r="O16" s="11"/>
      <c r="P16" s="4">
        <f t="shared" si="21"/>
        <v>0</v>
      </c>
      <c r="Q16" s="4">
        <f t="shared" si="22"/>
        <v>0</v>
      </c>
      <c r="R16" s="11"/>
      <c r="S16" s="4">
        <f t="shared" si="23"/>
        <v>0</v>
      </c>
      <c r="T16" s="4">
        <f t="shared" si="24"/>
        <v>0</v>
      </c>
      <c r="U16" s="11"/>
      <c r="V16" s="4">
        <f t="shared" si="25"/>
        <v>0</v>
      </c>
      <c r="W16" s="4">
        <f t="shared" si="26"/>
        <v>0</v>
      </c>
      <c r="X16" s="11"/>
      <c r="Y16" s="4">
        <f t="shared" si="36"/>
        <v>0</v>
      </c>
      <c r="Z16" s="4">
        <f t="shared" si="27"/>
        <v>0</v>
      </c>
      <c r="AA16" s="20"/>
      <c r="AB16" s="22">
        <f t="shared" si="28"/>
        <v>0</v>
      </c>
      <c r="AC16" s="22">
        <f t="shared" si="29"/>
        <v>0</v>
      </c>
      <c r="AD16" s="20"/>
      <c r="AE16" s="22">
        <f t="shared" si="30"/>
        <v>0</v>
      </c>
      <c r="AF16" s="22">
        <f t="shared" si="31"/>
        <v>0</v>
      </c>
      <c r="AG16" s="20"/>
      <c r="AH16" s="4">
        <f t="shared" si="32"/>
        <v>0</v>
      </c>
      <c r="AI16" s="4">
        <f t="shared" si="33"/>
        <v>0</v>
      </c>
      <c r="AJ16" s="14">
        <f t="shared" si="34"/>
        <v>0</v>
      </c>
      <c r="AK16" s="27" t="e">
        <f t="shared" si="15"/>
        <v>#VALUE!</v>
      </c>
      <c r="AL16" s="51"/>
      <c r="AM16" s="51"/>
      <c r="AN16" s="50" t="b">
        <f t="shared" si="35"/>
        <v>0</v>
      </c>
      <c r="AO16" s="56"/>
    </row>
    <row r="17" spans="1:41" s="2" customFormat="1" ht="23.25" customHeight="1" x14ac:dyDescent="0.35">
      <c r="A17" s="55">
        <v>9</v>
      </c>
      <c r="B17" s="11"/>
      <c r="C17" s="9"/>
      <c r="D17" s="9"/>
      <c r="E17" s="9"/>
      <c r="F17" s="12"/>
      <c r="G17" s="4" t="str">
        <f t="shared" si="16"/>
        <v xml:space="preserve"> </v>
      </c>
      <c r="H17" s="16" t="str">
        <f t="shared" si="0"/>
        <v xml:space="preserve"> </v>
      </c>
      <c r="I17" s="11"/>
      <c r="J17" s="4">
        <f t="shared" si="17"/>
        <v>0</v>
      </c>
      <c r="K17" s="4">
        <f t="shared" si="18"/>
        <v>0</v>
      </c>
      <c r="L17" s="11"/>
      <c r="M17" s="4">
        <f t="shared" si="19"/>
        <v>0</v>
      </c>
      <c r="N17" s="4">
        <f t="shared" si="20"/>
        <v>0</v>
      </c>
      <c r="O17" s="11"/>
      <c r="P17" s="4">
        <f t="shared" si="21"/>
        <v>0</v>
      </c>
      <c r="Q17" s="4">
        <f t="shared" si="22"/>
        <v>0</v>
      </c>
      <c r="R17" s="11"/>
      <c r="S17" s="4">
        <f t="shared" si="23"/>
        <v>0</v>
      </c>
      <c r="T17" s="4">
        <f t="shared" si="24"/>
        <v>0</v>
      </c>
      <c r="U17" s="11"/>
      <c r="V17" s="4">
        <f t="shared" si="25"/>
        <v>0</v>
      </c>
      <c r="W17" s="4">
        <f t="shared" si="26"/>
        <v>0</v>
      </c>
      <c r="X17" s="11"/>
      <c r="Y17" s="4">
        <f t="shared" si="36"/>
        <v>0</v>
      </c>
      <c r="Z17" s="4">
        <f t="shared" si="27"/>
        <v>0</v>
      </c>
      <c r="AA17" s="20"/>
      <c r="AB17" s="22">
        <f t="shared" si="28"/>
        <v>0</v>
      </c>
      <c r="AC17" s="22">
        <f t="shared" si="29"/>
        <v>0</v>
      </c>
      <c r="AD17" s="20"/>
      <c r="AE17" s="22">
        <f t="shared" si="30"/>
        <v>0</v>
      </c>
      <c r="AF17" s="22">
        <f t="shared" si="31"/>
        <v>0</v>
      </c>
      <c r="AG17" s="20"/>
      <c r="AH17" s="4">
        <f t="shared" si="32"/>
        <v>0</v>
      </c>
      <c r="AI17" s="4">
        <f t="shared" si="33"/>
        <v>0</v>
      </c>
      <c r="AJ17" s="14">
        <f t="shared" si="34"/>
        <v>0</v>
      </c>
      <c r="AK17" s="27" t="e">
        <f t="shared" si="15"/>
        <v>#VALUE!</v>
      </c>
      <c r="AL17" s="51"/>
      <c r="AM17" s="51"/>
      <c r="AN17" s="50" t="b">
        <f t="shared" si="35"/>
        <v>0</v>
      </c>
      <c r="AO17" s="56"/>
    </row>
    <row r="18" spans="1:41" s="2" customFormat="1" ht="23.25" customHeight="1" x14ac:dyDescent="0.35">
      <c r="A18" s="55">
        <v>10</v>
      </c>
      <c r="B18" s="11"/>
      <c r="C18" s="9"/>
      <c r="D18" s="9"/>
      <c r="E18" s="9"/>
      <c r="F18" s="12"/>
      <c r="G18" s="4" t="str">
        <f t="shared" si="16"/>
        <v xml:space="preserve"> </v>
      </c>
      <c r="H18" s="16" t="str">
        <f t="shared" si="0"/>
        <v xml:space="preserve"> </v>
      </c>
      <c r="I18" s="11"/>
      <c r="J18" s="4">
        <f t="shared" si="17"/>
        <v>0</v>
      </c>
      <c r="K18" s="4">
        <f t="shared" si="18"/>
        <v>0</v>
      </c>
      <c r="L18" s="11"/>
      <c r="M18" s="4">
        <f t="shared" si="19"/>
        <v>0</v>
      </c>
      <c r="N18" s="4">
        <f t="shared" si="20"/>
        <v>0</v>
      </c>
      <c r="O18" s="11"/>
      <c r="P18" s="4">
        <f t="shared" si="21"/>
        <v>0</v>
      </c>
      <c r="Q18" s="4">
        <f t="shared" si="22"/>
        <v>0</v>
      </c>
      <c r="R18" s="11"/>
      <c r="S18" s="4">
        <f t="shared" si="23"/>
        <v>0</v>
      </c>
      <c r="T18" s="4">
        <f t="shared" si="24"/>
        <v>0</v>
      </c>
      <c r="U18" s="11"/>
      <c r="V18" s="4">
        <f t="shared" si="25"/>
        <v>0</v>
      </c>
      <c r="W18" s="4">
        <f t="shared" si="26"/>
        <v>0</v>
      </c>
      <c r="X18" s="11"/>
      <c r="Y18" s="4">
        <f t="shared" si="36"/>
        <v>0</v>
      </c>
      <c r="Z18" s="4">
        <f t="shared" si="27"/>
        <v>0</v>
      </c>
      <c r="AA18" s="20"/>
      <c r="AB18" s="22">
        <f t="shared" si="28"/>
        <v>0</v>
      </c>
      <c r="AC18" s="22">
        <f t="shared" si="29"/>
        <v>0</v>
      </c>
      <c r="AD18" s="20"/>
      <c r="AE18" s="22">
        <f t="shared" si="30"/>
        <v>0</v>
      </c>
      <c r="AF18" s="22">
        <f t="shared" si="31"/>
        <v>0</v>
      </c>
      <c r="AG18" s="20"/>
      <c r="AH18" s="4">
        <f t="shared" si="32"/>
        <v>0</v>
      </c>
      <c r="AI18" s="4">
        <f t="shared" si="33"/>
        <v>0</v>
      </c>
      <c r="AJ18" s="14">
        <f t="shared" si="34"/>
        <v>0</v>
      </c>
      <c r="AK18" s="27" t="e">
        <f t="shared" si="15"/>
        <v>#VALUE!</v>
      </c>
      <c r="AL18" s="51"/>
      <c r="AM18" s="51"/>
      <c r="AN18" s="50" t="b">
        <f t="shared" si="35"/>
        <v>0</v>
      </c>
      <c r="AO18" s="56"/>
    </row>
    <row r="19" spans="1:41" s="2" customFormat="1" ht="23.25" customHeight="1" x14ac:dyDescent="0.35">
      <c r="A19" s="55">
        <v>11</v>
      </c>
      <c r="B19" s="11"/>
      <c r="C19" s="9"/>
      <c r="D19" s="9"/>
      <c r="E19" s="9"/>
      <c r="F19" s="12"/>
      <c r="G19" s="4" t="str">
        <f t="shared" si="16"/>
        <v xml:space="preserve"> </v>
      </c>
      <c r="H19" s="16" t="str">
        <f t="shared" si="0"/>
        <v xml:space="preserve"> </v>
      </c>
      <c r="I19" s="11"/>
      <c r="J19" s="4">
        <f t="shared" si="17"/>
        <v>0</v>
      </c>
      <c r="K19" s="4">
        <f t="shared" si="18"/>
        <v>0</v>
      </c>
      <c r="L19" s="11"/>
      <c r="M19" s="4">
        <f t="shared" si="19"/>
        <v>0</v>
      </c>
      <c r="N19" s="4">
        <f t="shared" si="20"/>
        <v>0</v>
      </c>
      <c r="O19" s="11"/>
      <c r="P19" s="4">
        <f t="shared" si="21"/>
        <v>0</v>
      </c>
      <c r="Q19" s="4">
        <f t="shared" si="22"/>
        <v>0</v>
      </c>
      <c r="R19" s="11"/>
      <c r="S19" s="4">
        <f t="shared" si="23"/>
        <v>0</v>
      </c>
      <c r="T19" s="4">
        <f t="shared" si="24"/>
        <v>0</v>
      </c>
      <c r="U19" s="11"/>
      <c r="V19" s="4">
        <f t="shared" si="25"/>
        <v>0</v>
      </c>
      <c r="W19" s="4">
        <f t="shared" si="26"/>
        <v>0</v>
      </c>
      <c r="X19" s="11"/>
      <c r="Y19" s="4">
        <f t="shared" si="36"/>
        <v>0</v>
      </c>
      <c r="Z19" s="4">
        <f t="shared" si="27"/>
        <v>0</v>
      </c>
      <c r="AA19" s="20"/>
      <c r="AB19" s="22">
        <f t="shared" si="28"/>
        <v>0</v>
      </c>
      <c r="AC19" s="22">
        <f t="shared" si="29"/>
        <v>0</v>
      </c>
      <c r="AD19" s="20"/>
      <c r="AE19" s="22">
        <f t="shared" si="30"/>
        <v>0</v>
      </c>
      <c r="AF19" s="22">
        <f t="shared" si="31"/>
        <v>0</v>
      </c>
      <c r="AG19" s="20"/>
      <c r="AH19" s="4">
        <f t="shared" si="32"/>
        <v>0</v>
      </c>
      <c r="AI19" s="4">
        <f t="shared" si="33"/>
        <v>0</v>
      </c>
      <c r="AJ19" s="14">
        <f t="shared" si="34"/>
        <v>0</v>
      </c>
      <c r="AK19" s="27" t="e">
        <f t="shared" si="15"/>
        <v>#VALUE!</v>
      </c>
      <c r="AL19" s="51"/>
      <c r="AM19" s="51"/>
      <c r="AN19" s="50" t="b">
        <f t="shared" si="35"/>
        <v>0</v>
      </c>
      <c r="AO19" s="56"/>
    </row>
    <row r="20" spans="1:41" s="2" customFormat="1" ht="23.25" customHeight="1" x14ac:dyDescent="0.35">
      <c r="A20" s="55">
        <v>12</v>
      </c>
      <c r="B20" s="11"/>
      <c r="C20" s="9"/>
      <c r="D20" s="9"/>
      <c r="E20" s="9"/>
      <c r="F20" s="12"/>
      <c r="G20" s="4" t="str">
        <f t="shared" si="16"/>
        <v xml:space="preserve"> </v>
      </c>
      <c r="H20" s="16" t="str">
        <f t="shared" si="0"/>
        <v xml:space="preserve"> </v>
      </c>
      <c r="I20" s="11"/>
      <c r="J20" s="4">
        <f t="shared" si="17"/>
        <v>0</v>
      </c>
      <c r="K20" s="4">
        <f t="shared" si="18"/>
        <v>0</v>
      </c>
      <c r="L20" s="11"/>
      <c r="M20" s="4">
        <f t="shared" si="19"/>
        <v>0</v>
      </c>
      <c r="N20" s="4">
        <f t="shared" si="20"/>
        <v>0</v>
      </c>
      <c r="O20" s="11"/>
      <c r="P20" s="4">
        <f t="shared" si="21"/>
        <v>0</v>
      </c>
      <c r="Q20" s="4">
        <f t="shared" si="22"/>
        <v>0</v>
      </c>
      <c r="R20" s="11"/>
      <c r="S20" s="4">
        <f t="shared" si="23"/>
        <v>0</v>
      </c>
      <c r="T20" s="4">
        <f t="shared" si="24"/>
        <v>0</v>
      </c>
      <c r="U20" s="11"/>
      <c r="V20" s="4">
        <f t="shared" si="25"/>
        <v>0</v>
      </c>
      <c r="W20" s="4">
        <f t="shared" si="26"/>
        <v>0</v>
      </c>
      <c r="X20" s="11"/>
      <c r="Y20" s="4">
        <f t="shared" si="36"/>
        <v>0</v>
      </c>
      <c r="Z20" s="4">
        <f t="shared" si="27"/>
        <v>0</v>
      </c>
      <c r="AA20" s="20"/>
      <c r="AB20" s="22">
        <f t="shared" si="28"/>
        <v>0</v>
      </c>
      <c r="AC20" s="22">
        <f t="shared" si="29"/>
        <v>0</v>
      </c>
      <c r="AD20" s="20"/>
      <c r="AE20" s="22">
        <f t="shared" si="30"/>
        <v>0</v>
      </c>
      <c r="AF20" s="22">
        <f t="shared" si="31"/>
        <v>0</v>
      </c>
      <c r="AG20" s="20"/>
      <c r="AH20" s="4">
        <f t="shared" si="32"/>
        <v>0</v>
      </c>
      <c r="AI20" s="4">
        <f t="shared" si="33"/>
        <v>0</v>
      </c>
      <c r="AJ20" s="14">
        <f t="shared" si="34"/>
        <v>0</v>
      </c>
      <c r="AK20" s="27" t="e">
        <f t="shared" si="15"/>
        <v>#VALUE!</v>
      </c>
      <c r="AL20" s="51"/>
      <c r="AM20" s="51"/>
      <c r="AN20" s="50" t="b">
        <f t="shared" si="35"/>
        <v>0</v>
      </c>
      <c r="AO20" s="56"/>
    </row>
    <row r="21" spans="1:41" s="2" customFormat="1" ht="23.25" customHeight="1" x14ac:dyDescent="0.35">
      <c r="A21" s="55">
        <v>13</v>
      </c>
      <c r="B21" s="11"/>
      <c r="C21" s="9"/>
      <c r="D21" s="9"/>
      <c r="E21" s="9"/>
      <c r="F21" s="12"/>
      <c r="G21" s="4" t="str">
        <f t="shared" si="16"/>
        <v xml:space="preserve"> </v>
      </c>
      <c r="H21" s="16" t="str">
        <f t="shared" si="0"/>
        <v xml:space="preserve"> </v>
      </c>
      <c r="I21" s="11"/>
      <c r="J21" s="4">
        <f t="shared" si="17"/>
        <v>0</v>
      </c>
      <c r="K21" s="4">
        <f t="shared" si="18"/>
        <v>0</v>
      </c>
      <c r="L21" s="11"/>
      <c r="M21" s="4">
        <f t="shared" si="19"/>
        <v>0</v>
      </c>
      <c r="N21" s="4">
        <f t="shared" si="20"/>
        <v>0</v>
      </c>
      <c r="O21" s="11"/>
      <c r="P21" s="4">
        <f t="shared" si="21"/>
        <v>0</v>
      </c>
      <c r="Q21" s="4">
        <f t="shared" si="22"/>
        <v>0</v>
      </c>
      <c r="R21" s="11"/>
      <c r="S21" s="4">
        <f t="shared" si="23"/>
        <v>0</v>
      </c>
      <c r="T21" s="4">
        <f t="shared" si="24"/>
        <v>0</v>
      </c>
      <c r="U21" s="11"/>
      <c r="V21" s="4">
        <f t="shared" si="25"/>
        <v>0</v>
      </c>
      <c r="W21" s="4">
        <f t="shared" si="26"/>
        <v>0</v>
      </c>
      <c r="X21" s="11"/>
      <c r="Y21" s="4">
        <f t="shared" si="36"/>
        <v>0</v>
      </c>
      <c r="Z21" s="4">
        <f t="shared" si="27"/>
        <v>0</v>
      </c>
      <c r="AA21" s="20"/>
      <c r="AB21" s="22">
        <f t="shared" si="28"/>
        <v>0</v>
      </c>
      <c r="AC21" s="22">
        <f t="shared" si="29"/>
        <v>0</v>
      </c>
      <c r="AD21" s="20"/>
      <c r="AE21" s="22">
        <f t="shared" si="30"/>
        <v>0</v>
      </c>
      <c r="AF21" s="22">
        <f t="shared" si="31"/>
        <v>0</v>
      </c>
      <c r="AG21" s="20"/>
      <c r="AH21" s="4">
        <f t="shared" si="32"/>
        <v>0</v>
      </c>
      <c r="AI21" s="4">
        <f t="shared" si="33"/>
        <v>0</v>
      </c>
      <c r="AJ21" s="14">
        <f t="shared" si="34"/>
        <v>0</v>
      </c>
      <c r="AK21" s="27" t="e">
        <f t="shared" si="15"/>
        <v>#VALUE!</v>
      </c>
      <c r="AL21" s="51"/>
      <c r="AM21" s="51"/>
      <c r="AN21" s="50" t="b">
        <f t="shared" si="35"/>
        <v>0</v>
      </c>
      <c r="AO21" s="56"/>
    </row>
    <row r="22" spans="1:41" s="2" customFormat="1" ht="23.25" customHeight="1" x14ac:dyDescent="0.35">
      <c r="A22" s="55">
        <v>14</v>
      </c>
      <c r="B22" s="11"/>
      <c r="C22" s="9"/>
      <c r="D22" s="9"/>
      <c r="E22" s="9"/>
      <c r="F22" s="12"/>
      <c r="G22" s="4" t="str">
        <f t="shared" si="16"/>
        <v xml:space="preserve"> </v>
      </c>
      <c r="H22" s="16" t="str">
        <f t="shared" si="0"/>
        <v xml:space="preserve"> </v>
      </c>
      <c r="I22" s="11"/>
      <c r="J22" s="4">
        <f t="shared" si="17"/>
        <v>0</v>
      </c>
      <c r="K22" s="4">
        <f t="shared" si="18"/>
        <v>0</v>
      </c>
      <c r="L22" s="11"/>
      <c r="M22" s="4">
        <f t="shared" si="19"/>
        <v>0</v>
      </c>
      <c r="N22" s="4">
        <f t="shared" si="20"/>
        <v>0</v>
      </c>
      <c r="O22" s="11"/>
      <c r="P22" s="4">
        <f t="shared" si="21"/>
        <v>0</v>
      </c>
      <c r="Q22" s="4">
        <f t="shared" si="22"/>
        <v>0</v>
      </c>
      <c r="R22" s="11"/>
      <c r="S22" s="4">
        <f t="shared" si="23"/>
        <v>0</v>
      </c>
      <c r="T22" s="4">
        <f t="shared" si="24"/>
        <v>0</v>
      </c>
      <c r="U22" s="11"/>
      <c r="V22" s="4">
        <f t="shared" si="25"/>
        <v>0</v>
      </c>
      <c r="W22" s="4">
        <f t="shared" si="26"/>
        <v>0</v>
      </c>
      <c r="X22" s="11"/>
      <c r="Y22" s="4">
        <f t="shared" si="36"/>
        <v>0</v>
      </c>
      <c r="Z22" s="4">
        <f t="shared" si="27"/>
        <v>0</v>
      </c>
      <c r="AA22" s="20"/>
      <c r="AB22" s="22">
        <f t="shared" si="28"/>
        <v>0</v>
      </c>
      <c r="AC22" s="22">
        <f t="shared" si="29"/>
        <v>0</v>
      </c>
      <c r="AD22" s="20"/>
      <c r="AE22" s="22">
        <f t="shared" si="30"/>
        <v>0</v>
      </c>
      <c r="AF22" s="22">
        <f t="shared" si="31"/>
        <v>0</v>
      </c>
      <c r="AG22" s="20"/>
      <c r="AH22" s="4">
        <f t="shared" si="32"/>
        <v>0</v>
      </c>
      <c r="AI22" s="4">
        <f t="shared" si="33"/>
        <v>0</v>
      </c>
      <c r="AJ22" s="14">
        <f t="shared" si="34"/>
        <v>0</v>
      </c>
      <c r="AK22" s="27" t="e">
        <f t="shared" si="15"/>
        <v>#VALUE!</v>
      </c>
      <c r="AL22" s="51"/>
      <c r="AM22" s="51"/>
      <c r="AN22" s="50" t="b">
        <f t="shared" si="35"/>
        <v>0</v>
      </c>
      <c r="AO22" s="56"/>
    </row>
    <row r="23" spans="1:41" s="2" customFormat="1" ht="23.25" customHeight="1" x14ac:dyDescent="0.35">
      <c r="A23" s="55">
        <v>15</v>
      </c>
      <c r="B23" s="11"/>
      <c r="C23" s="9"/>
      <c r="D23" s="9"/>
      <c r="E23" s="9"/>
      <c r="F23" s="12"/>
      <c r="G23" s="4" t="str">
        <f t="shared" si="16"/>
        <v xml:space="preserve"> </v>
      </c>
      <c r="H23" s="16" t="str">
        <f t="shared" si="0"/>
        <v xml:space="preserve"> </v>
      </c>
      <c r="I23" s="11"/>
      <c r="J23" s="4">
        <f t="shared" si="17"/>
        <v>0</v>
      </c>
      <c r="K23" s="4">
        <f t="shared" si="18"/>
        <v>0</v>
      </c>
      <c r="L23" s="11"/>
      <c r="M23" s="4">
        <f t="shared" si="19"/>
        <v>0</v>
      </c>
      <c r="N23" s="4">
        <f t="shared" si="20"/>
        <v>0</v>
      </c>
      <c r="O23" s="11"/>
      <c r="P23" s="4">
        <f t="shared" si="21"/>
        <v>0</v>
      </c>
      <c r="Q23" s="4">
        <f t="shared" si="22"/>
        <v>0</v>
      </c>
      <c r="R23" s="11"/>
      <c r="S23" s="4">
        <f t="shared" si="23"/>
        <v>0</v>
      </c>
      <c r="T23" s="4">
        <f t="shared" si="24"/>
        <v>0</v>
      </c>
      <c r="U23" s="11"/>
      <c r="V23" s="4">
        <f t="shared" si="25"/>
        <v>0</v>
      </c>
      <c r="W23" s="4">
        <f t="shared" si="26"/>
        <v>0</v>
      </c>
      <c r="X23" s="11"/>
      <c r="Y23" s="4">
        <f t="shared" si="36"/>
        <v>0</v>
      </c>
      <c r="Z23" s="4">
        <f t="shared" si="27"/>
        <v>0</v>
      </c>
      <c r="AA23" s="20"/>
      <c r="AB23" s="22">
        <f t="shared" si="28"/>
        <v>0</v>
      </c>
      <c r="AC23" s="22">
        <f t="shared" si="29"/>
        <v>0</v>
      </c>
      <c r="AD23" s="20"/>
      <c r="AE23" s="22">
        <f t="shared" si="30"/>
        <v>0</v>
      </c>
      <c r="AF23" s="22">
        <f t="shared" si="31"/>
        <v>0</v>
      </c>
      <c r="AG23" s="20"/>
      <c r="AH23" s="4">
        <f t="shared" si="32"/>
        <v>0</v>
      </c>
      <c r="AI23" s="4">
        <f t="shared" si="33"/>
        <v>0</v>
      </c>
      <c r="AJ23" s="14">
        <f t="shared" si="34"/>
        <v>0</v>
      </c>
      <c r="AK23" s="27" t="e">
        <f t="shared" si="15"/>
        <v>#VALUE!</v>
      </c>
      <c r="AL23" s="51"/>
      <c r="AM23" s="51"/>
      <c r="AN23" s="50" t="b">
        <f t="shared" si="35"/>
        <v>0</v>
      </c>
      <c r="AO23" s="56"/>
    </row>
    <row r="24" spans="1:41" s="2" customFormat="1" ht="23.25" customHeight="1" x14ac:dyDescent="0.35">
      <c r="A24" s="55">
        <v>16</v>
      </c>
      <c r="B24" s="11"/>
      <c r="C24" s="9"/>
      <c r="D24" s="9"/>
      <c r="E24" s="9"/>
      <c r="F24" s="12"/>
      <c r="G24" s="4" t="str">
        <f t="shared" si="16"/>
        <v xml:space="preserve"> </v>
      </c>
      <c r="H24" s="16" t="str">
        <f t="shared" si="0"/>
        <v xml:space="preserve"> </v>
      </c>
      <c r="I24" s="11"/>
      <c r="J24" s="4">
        <f t="shared" si="17"/>
        <v>0</v>
      </c>
      <c r="K24" s="4">
        <f t="shared" si="18"/>
        <v>0</v>
      </c>
      <c r="L24" s="11"/>
      <c r="M24" s="4">
        <f t="shared" si="19"/>
        <v>0</v>
      </c>
      <c r="N24" s="4">
        <f t="shared" si="20"/>
        <v>0</v>
      </c>
      <c r="O24" s="11"/>
      <c r="P24" s="4">
        <f t="shared" si="21"/>
        <v>0</v>
      </c>
      <c r="Q24" s="4">
        <f t="shared" si="22"/>
        <v>0</v>
      </c>
      <c r="R24" s="11"/>
      <c r="S24" s="4">
        <f t="shared" si="23"/>
        <v>0</v>
      </c>
      <c r="T24" s="4">
        <f t="shared" si="24"/>
        <v>0</v>
      </c>
      <c r="U24" s="11"/>
      <c r="V24" s="4">
        <f t="shared" si="25"/>
        <v>0</v>
      </c>
      <c r="W24" s="4">
        <f t="shared" si="26"/>
        <v>0</v>
      </c>
      <c r="X24" s="11"/>
      <c r="Y24" s="4">
        <f t="shared" si="36"/>
        <v>0</v>
      </c>
      <c r="Z24" s="4">
        <f t="shared" si="27"/>
        <v>0</v>
      </c>
      <c r="AA24" s="20"/>
      <c r="AB24" s="22">
        <f t="shared" si="28"/>
        <v>0</v>
      </c>
      <c r="AC24" s="22">
        <f t="shared" si="29"/>
        <v>0</v>
      </c>
      <c r="AD24" s="20"/>
      <c r="AE24" s="22">
        <f t="shared" si="30"/>
        <v>0</v>
      </c>
      <c r="AF24" s="22">
        <f t="shared" si="31"/>
        <v>0</v>
      </c>
      <c r="AG24" s="20"/>
      <c r="AH24" s="4">
        <f t="shared" si="32"/>
        <v>0</v>
      </c>
      <c r="AI24" s="4">
        <f t="shared" si="33"/>
        <v>0</v>
      </c>
      <c r="AJ24" s="14">
        <f t="shared" si="34"/>
        <v>0</v>
      </c>
      <c r="AK24" s="27" t="e">
        <f t="shared" si="15"/>
        <v>#VALUE!</v>
      </c>
      <c r="AL24" s="51"/>
      <c r="AM24" s="51"/>
      <c r="AN24" s="50" t="b">
        <f t="shared" si="35"/>
        <v>0</v>
      </c>
      <c r="AO24" s="56"/>
    </row>
    <row r="25" spans="1:41" s="2" customFormat="1" ht="23.25" customHeight="1" x14ac:dyDescent="0.35">
      <c r="A25" s="55">
        <v>17</v>
      </c>
      <c r="B25" s="11"/>
      <c r="C25" s="9"/>
      <c r="D25" s="9"/>
      <c r="E25" s="9"/>
      <c r="F25" s="12"/>
      <c r="G25" s="4" t="str">
        <f t="shared" si="16"/>
        <v xml:space="preserve"> </v>
      </c>
      <c r="H25" s="16" t="str">
        <f t="shared" si="0"/>
        <v xml:space="preserve"> </v>
      </c>
      <c r="I25" s="11"/>
      <c r="J25" s="4">
        <f t="shared" si="17"/>
        <v>0</v>
      </c>
      <c r="K25" s="4">
        <f t="shared" si="18"/>
        <v>0</v>
      </c>
      <c r="L25" s="11"/>
      <c r="M25" s="4">
        <f t="shared" si="19"/>
        <v>0</v>
      </c>
      <c r="N25" s="4">
        <f t="shared" si="20"/>
        <v>0</v>
      </c>
      <c r="O25" s="11"/>
      <c r="P25" s="4">
        <f t="shared" si="21"/>
        <v>0</v>
      </c>
      <c r="Q25" s="4">
        <f t="shared" si="22"/>
        <v>0</v>
      </c>
      <c r="R25" s="11"/>
      <c r="S25" s="4">
        <f t="shared" si="23"/>
        <v>0</v>
      </c>
      <c r="T25" s="4">
        <f t="shared" si="24"/>
        <v>0</v>
      </c>
      <c r="U25" s="11"/>
      <c r="V25" s="4">
        <f t="shared" si="25"/>
        <v>0</v>
      </c>
      <c r="W25" s="4">
        <f t="shared" si="26"/>
        <v>0</v>
      </c>
      <c r="X25" s="11"/>
      <c r="Y25" s="4">
        <f t="shared" si="36"/>
        <v>0</v>
      </c>
      <c r="Z25" s="4">
        <f t="shared" si="27"/>
        <v>0</v>
      </c>
      <c r="AA25" s="20"/>
      <c r="AB25" s="22">
        <f t="shared" si="28"/>
        <v>0</v>
      </c>
      <c r="AC25" s="22">
        <f t="shared" si="29"/>
        <v>0</v>
      </c>
      <c r="AD25" s="20"/>
      <c r="AE25" s="22">
        <f t="shared" si="30"/>
        <v>0</v>
      </c>
      <c r="AF25" s="22">
        <f t="shared" si="31"/>
        <v>0</v>
      </c>
      <c r="AG25" s="20"/>
      <c r="AH25" s="4">
        <f t="shared" si="32"/>
        <v>0</v>
      </c>
      <c r="AI25" s="4">
        <f t="shared" si="33"/>
        <v>0</v>
      </c>
      <c r="AJ25" s="14">
        <f t="shared" si="34"/>
        <v>0</v>
      </c>
      <c r="AK25" s="27" t="e">
        <f t="shared" si="15"/>
        <v>#VALUE!</v>
      </c>
      <c r="AL25" s="51"/>
      <c r="AM25" s="51"/>
      <c r="AN25" s="50" t="b">
        <f t="shared" si="35"/>
        <v>0</v>
      </c>
      <c r="AO25" s="56"/>
    </row>
    <row r="26" spans="1:41" s="2" customFormat="1" ht="23.25" customHeight="1" x14ac:dyDescent="0.35">
      <c r="A26" s="55">
        <v>18</v>
      </c>
      <c r="B26" s="11"/>
      <c r="C26" s="9"/>
      <c r="D26" s="9"/>
      <c r="E26" s="9"/>
      <c r="F26" s="12"/>
      <c r="G26" s="4" t="str">
        <f t="shared" si="16"/>
        <v xml:space="preserve"> </v>
      </c>
      <c r="H26" s="16" t="str">
        <f t="shared" si="0"/>
        <v xml:space="preserve"> </v>
      </c>
      <c r="I26" s="11"/>
      <c r="J26" s="4">
        <f t="shared" si="17"/>
        <v>0</v>
      </c>
      <c r="K26" s="4">
        <f t="shared" si="18"/>
        <v>0</v>
      </c>
      <c r="L26" s="11"/>
      <c r="M26" s="4">
        <f t="shared" si="19"/>
        <v>0</v>
      </c>
      <c r="N26" s="4">
        <f t="shared" si="20"/>
        <v>0</v>
      </c>
      <c r="O26" s="11"/>
      <c r="P26" s="4">
        <f t="shared" si="21"/>
        <v>0</v>
      </c>
      <c r="Q26" s="4">
        <f t="shared" si="22"/>
        <v>0</v>
      </c>
      <c r="R26" s="11"/>
      <c r="S26" s="4">
        <f t="shared" si="23"/>
        <v>0</v>
      </c>
      <c r="T26" s="4">
        <f t="shared" si="24"/>
        <v>0</v>
      </c>
      <c r="U26" s="11"/>
      <c r="V26" s="4">
        <f t="shared" si="25"/>
        <v>0</v>
      </c>
      <c r="W26" s="4">
        <f t="shared" si="26"/>
        <v>0</v>
      </c>
      <c r="X26" s="11"/>
      <c r="Y26" s="4">
        <f t="shared" si="36"/>
        <v>0</v>
      </c>
      <c r="Z26" s="4">
        <f t="shared" si="27"/>
        <v>0</v>
      </c>
      <c r="AA26" s="20"/>
      <c r="AB26" s="22">
        <f t="shared" si="28"/>
        <v>0</v>
      </c>
      <c r="AC26" s="22">
        <f t="shared" si="29"/>
        <v>0</v>
      </c>
      <c r="AD26" s="20"/>
      <c r="AE26" s="22">
        <f t="shared" si="30"/>
        <v>0</v>
      </c>
      <c r="AF26" s="22">
        <f t="shared" si="31"/>
        <v>0</v>
      </c>
      <c r="AG26" s="20"/>
      <c r="AH26" s="4">
        <f t="shared" si="32"/>
        <v>0</v>
      </c>
      <c r="AI26" s="4">
        <f t="shared" si="33"/>
        <v>0</v>
      </c>
      <c r="AJ26" s="14">
        <f t="shared" si="34"/>
        <v>0</v>
      </c>
      <c r="AK26" s="27" t="e">
        <f t="shared" si="15"/>
        <v>#VALUE!</v>
      </c>
      <c r="AL26" s="51"/>
      <c r="AM26" s="51"/>
      <c r="AN26" s="50" t="b">
        <f t="shared" si="35"/>
        <v>0</v>
      </c>
      <c r="AO26" s="56"/>
    </row>
    <row r="27" spans="1:41" s="2" customFormat="1" ht="23.25" customHeight="1" x14ac:dyDescent="0.35">
      <c r="A27" s="55">
        <v>19</v>
      </c>
      <c r="B27" s="11"/>
      <c r="C27" s="9"/>
      <c r="D27" s="9"/>
      <c r="E27" s="9"/>
      <c r="F27" s="12"/>
      <c r="G27" s="4" t="str">
        <f t="shared" si="16"/>
        <v xml:space="preserve"> </v>
      </c>
      <c r="H27" s="16" t="str">
        <f t="shared" si="0"/>
        <v xml:space="preserve"> </v>
      </c>
      <c r="I27" s="11"/>
      <c r="J27" s="4">
        <f t="shared" si="17"/>
        <v>0</v>
      </c>
      <c r="K27" s="4">
        <f t="shared" si="18"/>
        <v>0</v>
      </c>
      <c r="L27" s="11"/>
      <c r="M27" s="4">
        <f t="shared" si="19"/>
        <v>0</v>
      </c>
      <c r="N27" s="4">
        <f t="shared" si="20"/>
        <v>0</v>
      </c>
      <c r="O27" s="11"/>
      <c r="P27" s="4">
        <f t="shared" si="21"/>
        <v>0</v>
      </c>
      <c r="Q27" s="4">
        <f t="shared" si="22"/>
        <v>0</v>
      </c>
      <c r="R27" s="11"/>
      <c r="S27" s="4">
        <f t="shared" si="23"/>
        <v>0</v>
      </c>
      <c r="T27" s="4">
        <f t="shared" si="24"/>
        <v>0</v>
      </c>
      <c r="U27" s="11"/>
      <c r="V27" s="4">
        <f t="shared" si="25"/>
        <v>0</v>
      </c>
      <c r="W27" s="4">
        <f t="shared" si="26"/>
        <v>0</v>
      </c>
      <c r="X27" s="11"/>
      <c r="Y27" s="4">
        <f t="shared" si="36"/>
        <v>0</v>
      </c>
      <c r="Z27" s="4">
        <f t="shared" si="27"/>
        <v>0</v>
      </c>
      <c r="AA27" s="20"/>
      <c r="AB27" s="22">
        <f t="shared" si="28"/>
        <v>0</v>
      </c>
      <c r="AC27" s="22">
        <f t="shared" si="29"/>
        <v>0</v>
      </c>
      <c r="AD27" s="20"/>
      <c r="AE27" s="22">
        <f t="shared" si="30"/>
        <v>0</v>
      </c>
      <c r="AF27" s="22">
        <f t="shared" si="31"/>
        <v>0</v>
      </c>
      <c r="AG27" s="20"/>
      <c r="AH27" s="4">
        <f t="shared" si="32"/>
        <v>0</v>
      </c>
      <c r="AI27" s="4">
        <f t="shared" si="33"/>
        <v>0</v>
      </c>
      <c r="AJ27" s="14">
        <f t="shared" si="34"/>
        <v>0</v>
      </c>
      <c r="AK27" s="27" t="e">
        <f t="shared" si="15"/>
        <v>#VALUE!</v>
      </c>
      <c r="AL27" s="51"/>
      <c r="AM27" s="51"/>
      <c r="AN27" s="50" t="b">
        <f t="shared" si="35"/>
        <v>0</v>
      </c>
      <c r="AO27" s="56"/>
    </row>
    <row r="28" spans="1:41" s="2" customFormat="1" ht="23.25" customHeight="1" x14ac:dyDescent="0.35">
      <c r="A28" s="55">
        <v>20</v>
      </c>
      <c r="B28" s="11"/>
      <c r="C28" s="9"/>
      <c r="D28" s="9"/>
      <c r="E28" s="9"/>
      <c r="F28" s="12"/>
      <c r="G28" s="4" t="str">
        <f t="shared" si="16"/>
        <v xml:space="preserve"> </v>
      </c>
      <c r="H28" s="16" t="str">
        <f t="shared" si="0"/>
        <v xml:space="preserve"> </v>
      </c>
      <c r="I28" s="11"/>
      <c r="J28" s="4">
        <f t="shared" si="17"/>
        <v>0</v>
      </c>
      <c r="K28" s="4">
        <f t="shared" si="18"/>
        <v>0</v>
      </c>
      <c r="L28" s="11"/>
      <c r="M28" s="4">
        <f t="shared" si="19"/>
        <v>0</v>
      </c>
      <c r="N28" s="4">
        <f t="shared" si="20"/>
        <v>0</v>
      </c>
      <c r="O28" s="11"/>
      <c r="P28" s="4">
        <f t="shared" si="21"/>
        <v>0</v>
      </c>
      <c r="Q28" s="4">
        <f t="shared" si="22"/>
        <v>0</v>
      </c>
      <c r="R28" s="11"/>
      <c r="S28" s="4">
        <f t="shared" si="23"/>
        <v>0</v>
      </c>
      <c r="T28" s="4">
        <f t="shared" si="24"/>
        <v>0</v>
      </c>
      <c r="U28" s="11"/>
      <c r="V28" s="4">
        <f t="shared" si="25"/>
        <v>0</v>
      </c>
      <c r="W28" s="4">
        <f t="shared" si="26"/>
        <v>0</v>
      </c>
      <c r="X28" s="11"/>
      <c r="Y28" s="4">
        <f t="shared" si="36"/>
        <v>0</v>
      </c>
      <c r="Z28" s="4">
        <f t="shared" si="27"/>
        <v>0</v>
      </c>
      <c r="AA28" s="20"/>
      <c r="AB28" s="22">
        <f t="shared" si="28"/>
        <v>0</v>
      </c>
      <c r="AC28" s="22">
        <f t="shared" si="29"/>
        <v>0</v>
      </c>
      <c r="AD28" s="20"/>
      <c r="AE28" s="22">
        <f t="shared" si="30"/>
        <v>0</v>
      </c>
      <c r="AF28" s="22">
        <f t="shared" si="31"/>
        <v>0</v>
      </c>
      <c r="AG28" s="20"/>
      <c r="AH28" s="4">
        <f t="shared" si="32"/>
        <v>0</v>
      </c>
      <c r="AI28" s="4">
        <f t="shared" si="33"/>
        <v>0</v>
      </c>
      <c r="AJ28" s="14">
        <f t="shared" si="34"/>
        <v>0</v>
      </c>
      <c r="AK28" s="27" t="e">
        <f t="shared" si="15"/>
        <v>#VALUE!</v>
      </c>
      <c r="AL28" s="51"/>
      <c r="AM28" s="51"/>
      <c r="AN28" s="50" t="b">
        <f t="shared" si="35"/>
        <v>0</v>
      </c>
      <c r="AO28" s="56"/>
    </row>
    <row r="29" spans="1:41" s="2" customFormat="1" ht="23.25" customHeight="1" x14ac:dyDescent="0.35">
      <c r="A29" s="55">
        <v>21</v>
      </c>
      <c r="B29" s="11"/>
      <c r="C29" s="9"/>
      <c r="D29" s="9"/>
      <c r="E29" s="9"/>
      <c r="F29" s="12"/>
      <c r="G29" s="4" t="str">
        <f t="shared" si="16"/>
        <v xml:space="preserve"> </v>
      </c>
      <c r="H29" s="16" t="str">
        <f t="shared" si="0"/>
        <v xml:space="preserve"> </v>
      </c>
      <c r="I29" s="11"/>
      <c r="J29" s="4">
        <f t="shared" si="17"/>
        <v>0</v>
      </c>
      <c r="K29" s="4">
        <f t="shared" si="18"/>
        <v>0</v>
      </c>
      <c r="L29" s="11"/>
      <c r="M29" s="4">
        <f t="shared" si="19"/>
        <v>0</v>
      </c>
      <c r="N29" s="4">
        <f t="shared" si="20"/>
        <v>0</v>
      </c>
      <c r="O29" s="11"/>
      <c r="P29" s="4">
        <f t="shared" si="21"/>
        <v>0</v>
      </c>
      <c r="Q29" s="4">
        <f t="shared" si="22"/>
        <v>0</v>
      </c>
      <c r="R29" s="11"/>
      <c r="S29" s="4">
        <f t="shared" si="23"/>
        <v>0</v>
      </c>
      <c r="T29" s="4">
        <f t="shared" si="24"/>
        <v>0</v>
      </c>
      <c r="U29" s="11"/>
      <c r="V29" s="4">
        <f t="shared" si="25"/>
        <v>0</v>
      </c>
      <c r="W29" s="4">
        <f t="shared" si="26"/>
        <v>0</v>
      </c>
      <c r="X29" s="11"/>
      <c r="Y29" s="4">
        <f t="shared" si="36"/>
        <v>0</v>
      </c>
      <c r="Z29" s="4">
        <f t="shared" si="27"/>
        <v>0</v>
      </c>
      <c r="AA29" s="20"/>
      <c r="AB29" s="22">
        <f t="shared" si="28"/>
        <v>0</v>
      </c>
      <c r="AC29" s="22">
        <f t="shared" si="29"/>
        <v>0</v>
      </c>
      <c r="AD29" s="20"/>
      <c r="AE29" s="22">
        <f t="shared" si="30"/>
        <v>0</v>
      </c>
      <c r="AF29" s="22">
        <f t="shared" si="31"/>
        <v>0</v>
      </c>
      <c r="AG29" s="20"/>
      <c r="AH29" s="4">
        <f t="shared" si="32"/>
        <v>0</v>
      </c>
      <c r="AI29" s="4">
        <f t="shared" si="33"/>
        <v>0</v>
      </c>
      <c r="AJ29" s="14">
        <f t="shared" si="34"/>
        <v>0</v>
      </c>
      <c r="AK29" s="27" t="e">
        <f t="shared" si="15"/>
        <v>#VALUE!</v>
      </c>
      <c r="AL29" s="51"/>
      <c r="AM29" s="51"/>
      <c r="AN29" s="50" t="b">
        <f t="shared" si="35"/>
        <v>0</v>
      </c>
      <c r="AO29" s="56"/>
    </row>
    <row r="30" spans="1:41" s="2" customFormat="1" ht="23.25" customHeight="1" x14ac:dyDescent="0.35">
      <c r="A30" s="55">
        <v>22</v>
      </c>
      <c r="B30" s="11"/>
      <c r="C30" s="9"/>
      <c r="D30" s="9"/>
      <c r="E30" s="9"/>
      <c r="F30" s="12"/>
      <c r="G30" s="4" t="str">
        <f t="shared" si="16"/>
        <v xml:space="preserve"> </v>
      </c>
      <c r="H30" s="16" t="str">
        <f t="shared" si="0"/>
        <v xml:space="preserve"> </v>
      </c>
      <c r="I30" s="11"/>
      <c r="J30" s="4">
        <f t="shared" si="17"/>
        <v>0</v>
      </c>
      <c r="K30" s="4">
        <f t="shared" si="18"/>
        <v>0</v>
      </c>
      <c r="L30" s="11"/>
      <c r="M30" s="4">
        <f t="shared" si="19"/>
        <v>0</v>
      </c>
      <c r="N30" s="4">
        <f t="shared" si="20"/>
        <v>0</v>
      </c>
      <c r="O30" s="11"/>
      <c r="P30" s="4">
        <f t="shared" si="21"/>
        <v>0</v>
      </c>
      <c r="Q30" s="4">
        <f t="shared" si="22"/>
        <v>0</v>
      </c>
      <c r="R30" s="11"/>
      <c r="S30" s="4">
        <f t="shared" si="23"/>
        <v>0</v>
      </c>
      <c r="T30" s="4">
        <f t="shared" si="24"/>
        <v>0</v>
      </c>
      <c r="U30" s="11"/>
      <c r="V30" s="4">
        <f t="shared" si="25"/>
        <v>0</v>
      </c>
      <c r="W30" s="4">
        <f t="shared" si="26"/>
        <v>0</v>
      </c>
      <c r="X30" s="11"/>
      <c r="Y30" s="4">
        <f t="shared" si="36"/>
        <v>0</v>
      </c>
      <c r="Z30" s="4">
        <f t="shared" si="27"/>
        <v>0</v>
      </c>
      <c r="AA30" s="20"/>
      <c r="AB30" s="22">
        <f t="shared" si="28"/>
        <v>0</v>
      </c>
      <c r="AC30" s="22">
        <f t="shared" si="29"/>
        <v>0</v>
      </c>
      <c r="AD30" s="20"/>
      <c r="AE30" s="22">
        <f t="shared" si="30"/>
        <v>0</v>
      </c>
      <c r="AF30" s="22">
        <f t="shared" si="31"/>
        <v>0</v>
      </c>
      <c r="AG30" s="20"/>
      <c r="AH30" s="4">
        <f t="shared" si="32"/>
        <v>0</v>
      </c>
      <c r="AI30" s="4">
        <f t="shared" si="33"/>
        <v>0</v>
      </c>
      <c r="AJ30" s="14">
        <f t="shared" si="34"/>
        <v>0</v>
      </c>
      <c r="AK30" s="27" t="e">
        <f t="shared" si="15"/>
        <v>#VALUE!</v>
      </c>
      <c r="AL30" s="51"/>
      <c r="AM30" s="51"/>
      <c r="AN30" s="50" t="b">
        <f t="shared" si="35"/>
        <v>0</v>
      </c>
      <c r="AO30" s="56"/>
    </row>
    <row r="31" spans="1:41" s="2" customFormat="1" ht="23.25" customHeight="1" x14ac:dyDescent="0.35">
      <c r="A31" s="55">
        <v>23</v>
      </c>
      <c r="B31" s="11"/>
      <c r="C31" s="9"/>
      <c r="D31" s="9"/>
      <c r="E31" s="9"/>
      <c r="F31" s="12"/>
      <c r="G31" s="4" t="str">
        <f t="shared" si="16"/>
        <v xml:space="preserve"> </v>
      </c>
      <c r="H31" s="16" t="str">
        <f t="shared" si="0"/>
        <v xml:space="preserve"> </v>
      </c>
      <c r="I31" s="11"/>
      <c r="J31" s="4">
        <f t="shared" si="17"/>
        <v>0</v>
      </c>
      <c r="K31" s="4">
        <f t="shared" si="18"/>
        <v>0</v>
      </c>
      <c r="L31" s="11"/>
      <c r="M31" s="4">
        <f t="shared" si="19"/>
        <v>0</v>
      </c>
      <c r="N31" s="4">
        <f t="shared" si="20"/>
        <v>0</v>
      </c>
      <c r="O31" s="11"/>
      <c r="P31" s="4">
        <f t="shared" si="21"/>
        <v>0</v>
      </c>
      <c r="Q31" s="4">
        <f t="shared" si="22"/>
        <v>0</v>
      </c>
      <c r="R31" s="11"/>
      <c r="S31" s="4">
        <f t="shared" si="23"/>
        <v>0</v>
      </c>
      <c r="T31" s="4">
        <f t="shared" si="24"/>
        <v>0</v>
      </c>
      <c r="U31" s="11"/>
      <c r="V31" s="4">
        <f t="shared" si="25"/>
        <v>0</v>
      </c>
      <c r="W31" s="4">
        <f t="shared" si="26"/>
        <v>0</v>
      </c>
      <c r="X31" s="11"/>
      <c r="Y31" s="4">
        <f t="shared" si="36"/>
        <v>0</v>
      </c>
      <c r="Z31" s="4">
        <f t="shared" si="27"/>
        <v>0</v>
      </c>
      <c r="AA31" s="20"/>
      <c r="AB31" s="22">
        <f t="shared" si="28"/>
        <v>0</v>
      </c>
      <c r="AC31" s="22">
        <f t="shared" si="29"/>
        <v>0</v>
      </c>
      <c r="AD31" s="20"/>
      <c r="AE31" s="22">
        <f t="shared" si="30"/>
        <v>0</v>
      </c>
      <c r="AF31" s="22">
        <f t="shared" si="31"/>
        <v>0</v>
      </c>
      <c r="AG31" s="20"/>
      <c r="AH31" s="4">
        <f t="shared" si="32"/>
        <v>0</v>
      </c>
      <c r="AI31" s="4">
        <f t="shared" si="33"/>
        <v>0</v>
      </c>
      <c r="AJ31" s="14">
        <f t="shared" si="34"/>
        <v>0</v>
      </c>
      <c r="AK31" s="27" t="e">
        <f t="shared" si="15"/>
        <v>#VALUE!</v>
      </c>
      <c r="AL31" s="51"/>
      <c r="AM31" s="51"/>
      <c r="AN31" s="50" t="b">
        <f t="shared" si="35"/>
        <v>0</v>
      </c>
      <c r="AO31" s="56"/>
    </row>
    <row r="32" spans="1:41" s="2" customFormat="1" ht="23.25" customHeight="1" x14ac:dyDescent="0.35">
      <c r="A32" s="55">
        <v>24</v>
      </c>
      <c r="B32" s="11"/>
      <c r="C32" s="9"/>
      <c r="D32" s="9"/>
      <c r="E32" s="9"/>
      <c r="F32" s="12"/>
      <c r="G32" s="4" t="str">
        <f t="shared" si="16"/>
        <v xml:space="preserve"> </v>
      </c>
      <c r="H32" s="16" t="str">
        <f t="shared" si="0"/>
        <v xml:space="preserve"> </v>
      </c>
      <c r="I32" s="11"/>
      <c r="J32" s="4">
        <f t="shared" si="17"/>
        <v>0</v>
      </c>
      <c r="K32" s="4">
        <f t="shared" si="18"/>
        <v>0</v>
      </c>
      <c r="L32" s="11"/>
      <c r="M32" s="4">
        <f t="shared" si="19"/>
        <v>0</v>
      </c>
      <c r="N32" s="4">
        <f t="shared" si="20"/>
        <v>0</v>
      </c>
      <c r="O32" s="11"/>
      <c r="P32" s="4">
        <f t="shared" si="21"/>
        <v>0</v>
      </c>
      <c r="Q32" s="4">
        <f t="shared" si="22"/>
        <v>0</v>
      </c>
      <c r="R32" s="11"/>
      <c r="S32" s="4">
        <f t="shared" si="23"/>
        <v>0</v>
      </c>
      <c r="T32" s="4">
        <f t="shared" si="24"/>
        <v>0</v>
      </c>
      <c r="U32" s="11"/>
      <c r="V32" s="4">
        <f t="shared" si="25"/>
        <v>0</v>
      </c>
      <c r="W32" s="4">
        <f t="shared" si="26"/>
        <v>0</v>
      </c>
      <c r="X32" s="11"/>
      <c r="Y32" s="4">
        <f t="shared" si="36"/>
        <v>0</v>
      </c>
      <c r="Z32" s="4">
        <f t="shared" si="27"/>
        <v>0</v>
      </c>
      <c r="AA32" s="20"/>
      <c r="AB32" s="22">
        <f t="shared" si="28"/>
        <v>0</v>
      </c>
      <c r="AC32" s="22">
        <f t="shared" si="29"/>
        <v>0</v>
      </c>
      <c r="AD32" s="20"/>
      <c r="AE32" s="22">
        <f t="shared" si="30"/>
        <v>0</v>
      </c>
      <c r="AF32" s="22">
        <f t="shared" si="31"/>
        <v>0</v>
      </c>
      <c r="AG32" s="20"/>
      <c r="AH32" s="4">
        <f t="shared" si="32"/>
        <v>0</v>
      </c>
      <c r="AI32" s="4">
        <f t="shared" si="33"/>
        <v>0</v>
      </c>
      <c r="AJ32" s="14">
        <f t="shared" si="34"/>
        <v>0</v>
      </c>
      <c r="AK32" s="27" t="e">
        <f t="shared" si="15"/>
        <v>#VALUE!</v>
      </c>
      <c r="AL32" s="51"/>
      <c r="AM32" s="51"/>
      <c r="AN32" s="50" t="b">
        <f t="shared" si="35"/>
        <v>0</v>
      </c>
      <c r="AO32" s="56"/>
    </row>
    <row r="33" spans="1:41" s="2" customFormat="1" ht="23.25" customHeight="1" x14ac:dyDescent="0.35">
      <c r="A33" s="55">
        <v>25</v>
      </c>
      <c r="B33" s="11"/>
      <c r="C33" s="9"/>
      <c r="D33" s="9"/>
      <c r="E33" s="9"/>
      <c r="F33" s="12"/>
      <c r="G33" s="4" t="str">
        <f t="shared" si="16"/>
        <v xml:space="preserve"> </v>
      </c>
      <c r="H33" s="16" t="str">
        <f t="shared" si="0"/>
        <v xml:space="preserve"> </v>
      </c>
      <c r="I33" s="11"/>
      <c r="J33" s="4">
        <f t="shared" si="17"/>
        <v>0</v>
      </c>
      <c r="K33" s="4">
        <f t="shared" si="18"/>
        <v>0</v>
      </c>
      <c r="L33" s="11"/>
      <c r="M33" s="4">
        <f t="shared" si="19"/>
        <v>0</v>
      </c>
      <c r="N33" s="4">
        <f t="shared" si="20"/>
        <v>0</v>
      </c>
      <c r="O33" s="11"/>
      <c r="P33" s="4">
        <f t="shared" si="21"/>
        <v>0</v>
      </c>
      <c r="Q33" s="4">
        <f t="shared" si="22"/>
        <v>0</v>
      </c>
      <c r="R33" s="11"/>
      <c r="S33" s="4">
        <f t="shared" si="23"/>
        <v>0</v>
      </c>
      <c r="T33" s="4">
        <f t="shared" si="24"/>
        <v>0</v>
      </c>
      <c r="U33" s="11"/>
      <c r="V33" s="4">
        <f t="shared" si="25"/>
        <v>0</v>
      </c>
      <c r="W33" s="4">
        <f t="shared" si="26"/>
        <v>0</v>
      </c>
      <c r="X33" s="11"/>
      <c r="Y33" s="4">
        <f t="shared" si="36"/>
        <v>0</v>
      </c>
      <c r="Z33" s="4">
        <f t="shared" si="27"/>
        <v>0</v>
      </c>
      <c r="AA33" s="20"/>
      <c r="AB33" s="22">
        <f t="shared" si="28"/>
        <v>0</v>
      </c>
      <c r="AC33" s="22">
        <f t="shared" si="29"/>
        <v>0</v>
      </c>
      <c r="AD33" s="20"/>
      <c r="AE33" s="22">
        <f t="shared" si="30"/>
        <v>0</v>
      </c>
      <c r="AF33" s="22">
        <f t="shared" si="31"/>
        <v>0</v>
      </c>
      <c r="AG33" s="20"/>
      <c r="AH33" s="4">
        <f t="shared" si="32"/>
        <v>0</v>
      </c>
      <c r="AI33" s="4">
        <f t="shared" si="33"/>
        <v>0</v>
      </c>
      <c r="AJ33" s="14">
        <f t="shared" si="34"/>
        <v>0</v>
      </c>
      <c r="AK33" s="27" t="e">
        <f t="shared" si="15"/>
        <v>#VALUE!</v>
      </c>
      <c r="AL33" s="51"/>
      <c r="AM33" s="51"/>
      <c r="AN33" s="50" t="b">
        <f t="shared" si="35"/>
        <v>0</v>
      </c>
      <c r="AO33" s="56"/>
    </row>
    <row r="34" spans="1:41" s="2" customFormat="1" ht="23.25" customHeight="1" x14ac:dyDescent="0.35">
      <c r="A34" s="55">
        <v>26</v>
      </c>
      <c r="B34" s="11"/>
      <c r="C34" s="9"/>
      <c r="D34" s="9"/>
      <c r="E34" s="9"/>
      <c r="F34" s="12"/>
      <c r="G34" s="4" t="str">
        <f t="shared" si="16"/>
        <v xml:space="preserve"> </v>
      </c>
      <c r="H34" s="16" t="str">
        <f t="shared" si="0"/>
        <v xml:space="preserve"> </v>
      </c>
      <c r="I34" s="11"/>
      <c r="J34" s="4">
        <f t="shared" si="17"/>
        <v>0</v>
      </c>
      <c r="K34" s="4">
        <f t="shared" si="18"/>
        <v>0</v>
      </c>
      <c r="L34" s="11"/>
      <c r="M34" s="4">
        <f t="shared" si="19"/>
        <v>0</v>
      </c>
      <c r="N34" s="4">
        <f t="shared" si="20"/>
        <v>0</v>
      </c>
      <c r="O34" s="11"/>
      <c r="P34" s="4">
        <f t="shared" si="21"/>
        <v>0</v>
      </c>
      <c r="Q34" s="4">
        <f t="shared" si="22"/>
        <v>0</v>
      </c>
      <c r="R34" s="11"/>
      <c r="S34" s="4">
        <f t="shared" si="23"/>
        <v>0</v>
      </c>
      <c r="T34" s="4">
        <f t="shared" si="24"/>
        <v>0</v>
      </c>
      <c r="U34" s="11"/>
      <c r="V34" s="4">
        <f t="shared" si="25"/>
        <v>0</v>
      </c>
      <c r="W34" s="4">
        <f t="shared" si="26"/>
        <v>0</v>
      </c>
      <c r="X34" s="11"/>
      <c r="Y34" s="4">
        <f t="shared" si="36"/>
        <v>0</v>
      </c>
      <c r="Z34" s="4">
        <f t="shared" si="27"/>
        <v>0</v>
      </c>
      <c r="AA34" s="20"/>
      <c r="AB34" s="22">
        <f t="shared" si="28"/>
        <v>0</v>
      </c>
      <c r="AC34" s="22">
        <f t="shared" si="29"/>
        <v>0</v>
      </c>
      <c r="AD34" s="20"/>
      <c r="AE34" s="22">
        <f t="shared" si="30"/>
        <v>0</v>
      </c>
      <c r="AF34" s="22">
        <f t="shared" si="31"/>
        <v>0</v>
      </c>
      <c r="AG34" s="20"/>
      <c r="AH34" s="4">
        <f t="shared" si="32"/>
        <v>0</v>
      </c>
      <c r="AI34" s="4">
        <f t="shared" si="33"/>
        <v>0</v>
      </c>
      <c r="AJ34" s="14">
        <f t="shared" si="34"/>
        <v>0</v>
      </c>
      <c r="AK34" s="27" t="e">
        <f t="shared" si="15"/>
        <v>#VALUE!</v>
      </c>
      <c r="AL34" s="51"/>
      <c r="AM34" s="51"/>
      <c r="AN34" s="50" t="b">
        <f t="shared" si="35"/>
        <v>0</v>
      </c>
      <c r="AO34" s="56"/>
    </row>
    <row r="35" spans="1:41" s="2" customFormat="1" ht="23.25" customHeight="1" x14ac:dyDescent="0.35">
      <c r="A35" s="55">
        <v>27</v>
      </c>
      <c r="B35" s="11"/>
      <c r="C35" s="9"/>
      <c r="D35" s="9"/>
      <c r="E35" s="9"/>
      <c r="F35" s="12"/>
      <c r="G35" s="4" t="str">
        <f t="shared" si="16"/>
        <v xml:space="preserve"> </v>
      </c>
      <c r="H35" s="16" t="str">
        <f t="shared" si="0"/>
        <v xml:space="preserve"> </v>
      </c>
      <c r="I35" s="11"/>
      <c r="J35" s="4">
        <f t="shared" si="17"/>
        <v>0</v>
      </c>
      <c r="K35" s="4">
        <f t="shared" si="18"/>
        <v>0</v>
      </c>
      <c r="L35" s="11"/>
      <c r="M35" s="4">
        <f t="shared" si="19"/>
        <v>0</v>
      </c>
      <c r="N35" s="4">
        <f t="shared" si="20"/>
        <v>0</v>
      </c>
      <c r="O35" s="11"/>
      <c r="P35" s="4">
        <f t="shared" si="21"/>
        <v>0</v>
      </c>
      <c r="Q35" s="4">
        <f t="shared" si="22"/>
        <v>0</v>
      </c>
      <c r="R35" s="11"/>
      <c r="S35" s="4">
        <f t="shared" si="23"/>
        <v>0</v>
      </c>
      <c r="T35" s="4">
        <f t="shared" si="24"/>
        <v>0</v>
      </c>
      <c r="U35" s="11"/>
      <c r="V35" s="4">
        <f t="shared" si="25"/>
        <v>0</v>
      </c>
      <c r="W35" s="4">
        <f t="shared" si="26"/>
        <v>0</v>
      </c>
      <c r="X35" s="11"/>
      <c r="Y35" s="4">
        <f t="shared" si="36"/>
        <v>0</v>
      </c>
      <c r="Z35" s="4">
        <f t="shared" si="27"/>
        <v>0</v>
      </c>
      <c r="AA35" s="20"/>
      <c r="AB35" s="22">
        <f t="shared" si="28"/>
        <v>0</v>
      </c>
      <c r="AC35" s="22">
        <f t="shared" si="29"/>
        <v>0</v>
      </c>
      <c r="AD35" s="20"/>
      <c r="AE35" s="22">
        <f t="shared" si="30"/>
        <v>0</v>
      </c>
      <c r="AF35" s="22">
        <f t="shared" si="31"/>
        <v>0</v>
      </c>
      <c r="AG35" s="20"/>
      <c r="AH35" s="4">
        <f t="shared" si="32"/>
        <v>0</v>
      </c>
      <c r="AI35" s="4">
        <f t="shared" si="33"/>
        <v>0</v>
      </c>
      <c r="AJ35" s="14">
        <f t="shared" si="34"/>
        <v>0</v>
      </c>
      <c r="AK35" s="27" t="e">
        <f t="shared" si="15"/>
        <v>#VALUE!</v>
      </c>
      <c r="AL35" s="51"/>
      <c r="AM35" s="51"/>
      <c r="AN35" s="50" t="b">
        <f t="shared" si="35"/>
        <v>0</v>
      </c>
      <c r="AO35" s="56"/>
    </row>
    <row r="36" spans="1:41" s="2" customFormat="1" ht="23.25" customHeight="1" x14ac:dyDescent="0.35">
      <c r="A36" s="55">
        <v>28</v>
      </c>
      <c r="B36" s="11"/>
      <c r="C36" s="9"/>
      <c r="D36" s="9"/>
      <c r="E36" s="9"/>
      <c r="F36" s="12"/>
      <c r="G36" s="4" t="str">
        <f t="shared" si="16"/>
        <v xml:space="preserve"> </v>
      </c>
      <c r="H36" s="16" t="str">
        <f t="shared" si="0"/>
        <v xml:space="preserve"> </v>
      </c>
      <c r="I36" s="11"/>
      <c r="J36" s="4">
        <f t="shared" si="17"/>
        <v>0</v>
      </c>
      <c r="K36" s="4">
        <f t="shared" si="18"/>
        <v>0</v>
      </c>
      <c r="L36" s="11"/>
      <c r="M36" s="4">
        <f t="shared" si="19"/>
        <v>0</v>
      </c>
      <c r="N36" s="4">
        <f t="shared" si="20"/>
        <v>0</v>
      </c>
      <c r="O36" s="11"/>
      <c r="P36" s="4">
        <f t="shared" si="21"/>
        <v>0</v>
      </c>
      <c r="Q36" s="4">
        <f t="shared" si="22"/>
        <v>0</v>
      </c>
      <c r="R36" s="11"/>
      <c r="S36" s="4">
        <f t="shared" si="23"/>
        <v>0</v>
      </c>
      <c r="T36" s="4">
        <f t="shared" si="24"/>
        <v>0</v>
      </c>
      <c r="U36" s="11"/>
      <c r="V36" s="4">
        <f t="shared" si="25"/>
        <v>0</v>
      </c>
      <c r="W36" s="4">
        <f t="shared" si="26"/>
        <v>0</v>
      </c>
      <c r="X36" s="11"/>
      <c r="Y36" s="4">
        <f t="shared" si="36"/>
        <v>0</v>
      </c>
      <c r="Z36" s="4">
        <f t="shared" si="27"/>
        <v>0</v>
      </c>
      <c r="AA36" s="20"/>
      <c r="AB36" s="22">
        <f t="shared" si="28"/>
        <v>0</v>
      </c>
      <c r="AC36" s="22">
        <f t="shared" si="29"/>
        <v>0</v>
      </c>
      <c r="AD36" s="20"/>
      <c r="AE36" s="22">
        <f t="shared" si="30"/>
        <v>0</v>
      </c>
      <c r="AF36" s="22">
        <f t="shared" si="31"/>
        <v>0</v>
      </c>
      <c r="AG36" s="20"/>
      <c r="AH36" s="4">
        <f t="shared" si="32"/>
        <v>0</v>
      </c>
      <c r="AI36" s="4">
        <f t="shared" si="33"/>
        <v>0</v>
      </c>
      <c r="AJ36" s="14">
        <f t="shared" si="34"/>
        <v>0</v>
      </c>
      <c r="AK36" s="27" t="e">
        <f t="shared" si="15"/>
        <v>#VALUE!</v>
      </c>
      <c r="AL36" s="51"/>
      <c r="AM36" s="51"/>
      <c r="AN36" s="50" t="b">
        <f t="shared" si="35"/>
        <v>0</v>
      </c>
      <c r="AO36" s="56"/>
    </row>
    <row r="37" spans="1:41" s="2" customFormat="1" ht="23.25" customHeight="1" x14ac:dyDescent="0.35">
      <c r="A37" s="55">
        <v>29</v>
      </c>
      <c r="B37" s="11"/>
      <c r="C37" s="9"/>
      <c r="D37" s="9"/>
      <c r="E37" s="9"/>
      <c r="F37" s="12"/>
      <c r="G37" s="4" t="str">
        <f t="shared" si="16"/>
        <v xml:space="preserve"> </v>
      </c>
      <c r="H37" s="16" t="str">
        <f t="shared" si="0"/>
        <v xml:space="preserve"> </v>
      </c>
      <c r="I37" s="11"/>
      <c r="J37" s="4">
        <f t="shared" si="17"/>
        <v>0</v>
      </c>
      <c r="K37" s="4">
        <f t="shared" si="18"/>
        <v>0</v>
      </c>
      <c r="L37" s="11"/>
      <c r="M37" s="4">
        <f t="shared" si="19"/>
        <v>0</v>
      </c>
      <c r="N37" s="4">
        <f t="shared" si="20"/>
        <v>0</v>
      </c>
      <c r="O37" s="11"/>
      <c r="P37" s="4">
        <f t="shared" si="21"/>
        <v>0</v>
      </c>
      <c r="Q37" s="4">
        <f t="shared" si="22"/>
        <v>0</v>
      </c>
      <c r="R37" s="11"/>
      <c r="S37" s="4">
        <f t="shared" si="23"/>
        <v>0</v>
      </c>
      <c r="T37" s="4">
        <f t="shared" si="24"/>
        <v>0</v>
      </c>
      <c r="U37" s="11"/>
      <c r="V37" s="4">
        <f t="shared" si="25"/>
        <v>0</v>
      </c>
      <c r="W37" s="4">
        <f t="shared" si="26"/>
        <v>0</v>
      </c>
      <c r="X37" s="11"/>
      <c r="Y37" s="4">
        <f t="shared" si="36"/>
        <v>0</v>
      </c>
      <c r="Z37" s="4">
        <f t="shared" si="27"/>
        <v>0</v>
      </c>
      <c r="AA37" s="20"/>
      <c r="AB37" s="22">
        <f t="shared" si="28"/>
        <v>0</v>
      </c>
      <c r="AC37" s="22">
        <f t="shared" si="29"/>
        <v>0</v>
      </c>
      <c r="AD37" s="20"/>
      <c r="AE37" s="22">
        <f t="shared" si="30"/>
        <v>0</v>
      </c>
      <c r="AF37" s="22">
        <f t="shared" si="31"/>
        <v>0</v>
      </c>
      <c r="AG37" s="20"/>
      <c r="AH37" s="4">
        <f t="shared" si="32"/>
        <v>0</v>
      </c>
      <c r="AI37" s="4">
        <f t="shared" si="33"/>
        <v>0</v>
      </c>
      <c r="AJ37" s="14">
        <f t="shared" si="34"/>
        <v>0</v>
      </c>
      <c r="AK37" s="27" t="e">
        <f t="shared" si="15"/>
        <v>#VALUE!</v>
      </c>
      <c r="AL37" s="51"/>
      <c r="AM37" s="51"/>
      <c r="AN37" s="50" t="b">
        <f t="shared" si="35"/>
        <v>0</v>
      </c>
      <c r="AO37" s="56"/>
    </row>
    <row r="38" spans="1:41" s="2" customFormat="1" ht="23.25" customHeight="1" x14ac:dyDescent="0.35">
      <c r="A38" s="55">
        <v>30</v>
      </c>
      <c r="B38" s="11"/>
      <c r="C38" s="9"/>
      <c r="D38" s="9"/>
      <c r="E38" s="9"/>
      <c r="F38" s="12"/>
      <c r="G38" s="4" t="str">
        <f t="shared" si="16"/>
        <v xml:space="preserve"> </v>
      </c>
      <c r="H38" s="16" t="str">
        <f t="shared" si="0"/>
        <v xml:space="preserve"> </v>
      </c>
      <c r="I38" s="11"/>
      <c r="J38" s="4">
        <f t="shared" si="17"/>
        <v>0</v>
      </c>
      <c r="K38" s="4">
        <f t="shared" si="18"/>
        <v>0</v>
      </c>
      <c r="L38" s="11"/>
      <c r="M38" s="4">
        <f t="shared" si="19"/>
        <v>0</v>
      </c>
      <c r="N38" s="4">
        <f t="shared" si="20"/>
        <v>0</v>
      </c>
      <c r="O38" s="11"/>
      <c r="P38" s="4">
        <f t="shared" si="21"/>
        <v>0</v>
      </c>
      <c r="Q38" s="4">
        <f t="shared" si="22"/>
        <v>0</v>
      </c>
      <c r="R38" s="11"/>
      <c r="S38" s="4">
        <f t="shared" si="23"/>
        <v>0</v>
      </c>
      <c r="T38" s="4">
        <f t="shared" si="24"/>
        <v>0</v>
      </c>
      <c r="U38" s="11"/>
      <c r="V38" s="4">
        <f t="shared" si="25"/>
        <v>0</v>
      </c>
      <c r="W38" s="4">
        <f t="shared" si="26"/>
        <v>0</v>
      </c>
      <c r="X38" s="11"/>
      <c r="Y38" s="4">
        <f t="shared" si="36"/>
        <v>0</v>
      </c>
      <c r="Z38" s="4">
        <f t="shared" si="27"/>
        <v>0</v>
      </c>
      <c r="AA38" s="20"/>
      <c r="AB38" s="22">
        <f t="shared" si="28"/>
        <v>0</v>
      </c>
      <c r="AC38" s="22">
        <f t="shared" si="29"/>
        <v>0</v>
      </c>
      <c r="AD38" s="20"/>
      <c r="AE38" s="22">
        <f t="shared" si="30"/>
        <v>0</v>
      </c>
      <c r="AF38" s="22">
        <f t="shared" si="31"/>
        <v>0</v>
      </c>
      <c r="AG38" s="20"/>
      <c r="AH38" s="4">
        <f t="shared" si="32"/>
        <v>0</v>
      </c>
      <c r="AI38" s="4">
        <f t="shared" si="33"/>
        <v>0</v>
      </c>
      <c r="AJ38" s="14">
        <f t="shared" si="34"/>
        <v>0</v>
      </c>
      <c r="AK38" s="27" t="e">
        <f t="shared" si="15"/>
        <v>#VALUE!</v>
      </c>
      <c r="AL38" s="51"/>
      <c r="AM38" s="51"/>
      <c r="AN38" s="50" t="b">
        <f t="shared" si="35"/>
        <v>0</v>
      </c>
      <c r="AO38" s="56"/>
    </row>
    <row r="39" spans="1:41" s="2" customFormat="1" ht="23.25" customHeight="1" x14ac:dyDescent="0.35">
      <c r="A39" s="55">
        <v>31</v>
      </c>
      <c r="B39" s="11"/>
      <c r="C39" s="9"/>
      <c r="D39" s="9"/>
      <c r="E39" s="9"/>
      <c r="F39" s="12"/>
      <c r="G39" s="4" t="str">
        <f t="shared" si="16"/>
        <v xml:space="preserve"> </v>
      </c>
      <c r="H39" s="16" t="str">
        <f t="shared" si="0"/>
        <v xml:space="preserve"> </v>
      </c>
      <c r="I39" s="11"/>
      <c r="J39" s="4">
        <f t="shared" si="17"/>
        <v>0</v>
      </c>
      <c r="K39" s="4">
        <f t="shared" si="18"/>
        <v>0</v>
      </c>
      <c r="L39" s="11"/>
      <c r="M39" s="4">
        <f t="shared" si="19"/>
        <v>0</v>
      </c>
      <c r="N39" s="4">
        <f t="shared" si="20"/>
        <v>0</v>
      </c>
      <c r="O39" s="11"/>
      <c r="P39" s="4">
        <f t="shared" si="21"/>
        <v>0</v>
      </c>
      <c r="Q39" s="4">
        <f t="shared" si="22"/>
        <v>0</v>
      </c>
      <c r="R39" s="11"/>
      <c r="S39" s="4">
        <f t="shared" si="23"/>
        <v>0</v>
      </c>
      <c r="T39" s="4">
        <f t="shared" si="24"/>
        <v>0</v>
      </c>
      <c r="U39" s="11"/>
      <c r="V39" s="4">
        <f t="shared" si="25"/>
        <v>0</v>
      </c>
      <c r="W39" s="4">
        <f t="shared" si="26"/>
        <v>0</v>
      </c>
      <c r="X39" s="11"/>
      <c r="Y39" s="4">
        <f t="shared" si="36"/>
        <v>0</v>
      </c>
      <c r="Z39" s="4">
        <f t="shared" si="27"/>
        <v>0</v>
      </c>
      <c r="AA39" s="20"/>
      <c r="AB39" s="22">
        <f t="shared" si="28"/>
        <v>0</v>
      </c>
      <c r="AC39" s="22">
        <f t="shared" si="29"/>
        <v>0</v>
      </c>
      <c r="AD39" s="20"/>
      <c r="AE39" s="22">
        <f t="shared" si="30"/>
        <v>0</v>
      </c>
      <c r="AF39" s="22">
        <f t="shared" si="31"/>
        <v>0</v>
      </c>
      <c r="AG39" s="20"/>
      <c r="AH39" s="4">
        <f t="shared" si="32"/>
        <v>0</v>
      </c>
      <c r="AI39" s="4">
        <f t="shared" si="33"/>
        <v>0</v>
      </c>
      <c r="AJ39" s="14">
        <f t="shared" si="34"/>
        <v>0</v>
      </c>
      <c r="AK39" s="27" t="e">
        <f t="shared" si="15"/>
        <v>#VALUE!</v>
      </c>
      <c r="AL39" s="51"/>
      <c r="AM39" s="51"/>
      <c r="AN39" s="50" t="b">
        <f t="shared" si="35"/>
        <v>0</v>
      </c>
      <c r="AO39" s="56"/>
    </row>
    <row r="40" spans="1:41" s="2" customFormat="1" ht="23.25" customHeight="1" x14ac:dyDescent="0.35">
      <c r="A40" s="55">
        <v>32</v>
      </c>
      <c r="B40" s="11"/>
      <c r="C40" s="9"/>
      <c r="D40" s="9"/>
      <c r="E40" s="9"/>
      <c r="F40" s="12"/>
      <c r="G40" s="4" t="str">
        <f t="shared" si="16"/>
        <v xml:space="preserve"> </v>
      </c>
      <c r="H40" s="16" t="str">
        <f t="shared" si="0"/>
        <v xml:space="preserve"> </v>
      </c>
      <c r="I40" s="11"/>
      <c r="J40" s="4">
        <f t="shared" si="17"/>
        <v>0</v>
      </c>
      <c r="K40" s="4">
        <f t="shared" si="18"/>
        <v>0</v>
      </c>
      <c r="L40" s="11"/>
      <c r="M40" s="4">
        <f t="shared" si="19"/>
        <v>0</v>
      </c>
      <c r="N40" s="4">
        <f t="shared" si="20"/>
        <v>0</v>
      </c>
      <c r="O40" s="11"/>
      <c r="P40" s="4">
        <f t="shared" si="21"/>
        <v>0</v>
      </c>
      <c r="Q40" s="4">
        <f t="shared" si="22"/>
        <v>0</v>
      </c>
      <c r="R40" s="11"/>
      <c r="S40" s="4">
        <f t="shared" si="23"/>
        <v>0</v>
      </c>
      <c r="T40" s="4">
        <f t="shared" si="24"/>
        <v>0</v>
      </c>
      <c r="U40" s="11"/>
      <c r="V40" s="4">
        <f t="shared" si="25"/>
        <v>0</v>
      </c>
      <c r="W40" s="4">
        <f t="shared" si="26"/>
        <v>0</v>
      </c>
      <c r="X40" s="11"/>
      <c r="Y40" s="4">
        <f t="shared" si="36"/>
        <v>0</v>
      </c>
      <c r="Z40" s="4">
        <f t="shared" si="27"/>
        <v>0</v>
      </c>
      <c r="AA40" s="20"/>
      <c r="AB40" s="22">
        <f t="shared" si="28"/>
        <v>0</v>
      </c>
      <c r="AC40" s="22">
        <f t="shared" si="29"/>
        <v>0</v>
      </c>
      <c r="AD40" s="20"/>
      <c r="AE40" s="22">
        <f t="shared" si="30"/>
        <v>0</v>
      </c>
      <c r="AF40" s="22">
        <f t="shared" si="31"/>
        <v>0</v>
      </c>
      <c r="AG40" s="20"/>
      <c r="AH40" s="4">
        <f t="shared" si="32"/>
        <v>0</v>
      </c>
      <c r="AI40" s="4">
        <f t="shared" si="33"/>
        <v>0</v>
      </c>
      <c r="AJ40" s="14">
        <f t="shared" si="34"/>
        <v>0</v>
      </c>
      <c r="AK40" s="27" t="e">
        <f t="shared" si="15"/>
        <v>#VALUE!</v>
      </c>
      <c r="AL40" s="51"/>
      <c r="AM40" s="51"/>
      <c r="AN40" s="50" t="b">
        <f t="shared" si="35"/>
        <v>0</v>
      </c>
      <c r="AO40" s="56"/>
    </row>
    <row r="41" spans="1:41" s="2" customFormat="1" ht="23.25" customHeight="1" x14ac:dyDescent="0.35">
      <c r="A41" s="55">
        <v>33</v>
      </c>
      <c r="B41" s="11"/>
      <c r="C41" s="9"/>
      <c r="D41" s="9"/>
      <c r="E41" s="9"/>
      <c r="F41" s="12"/>
      <c r="G41" s="4" t="str">
        <f t="shared" si="16"/>
        <v xml:space="preserve"> </v>
      </c>
      <c r="H41" s="16" t="str">
        <f t="shared" si="0"/>
        <v xml:space="preserve"> </v>
      </c>
      <c r="I41" s="11"/>
      <c r="J41" s="4">
        <f t="shared" si="17"/>
        <v>0</v>
      </c>
      <c r="K41" s="4">
        <f t="shared" si="18"/>
        <v>0</v>
      </c>
      <c r="L41" s="11"/>
      <c r="M41" s="4">
        <f t="shared" si="19"/>
        <v>0</v>
      </c>
      <c r="N41" s="4">
        <f t="shared" si="20"/>
        <v>0</v>
      </c>
      <c r="O41" s="11"/>
      <c r="P41" s="4">
        <f t="shared" si="21"/>
        <v>0</v>
      </c>
      <c r="Q41" s="4">
        <f t="shared" si="22"/>
        <v>0</v>
      </c>
      <c r="R41" s="11"/>
      <c r="S41" s="4">
        <f t="shared" si="23"/>
        <v>0</v>
      </c>
      <c r="T41" s="4">
        <f t="shared" si="24"/>
        <v>0</v>
      </c>
      <c r="U41" s="11"/>
      <c r="V41" s="4">
        <f t="shared" si="25"/>
        <v>0</v>
      </c>
      <c r="W41" s="4">
        <f t="shared" si="26"/>
        <v>0</v>
      </c>
      <c r="X41" s="11"/>
      <c r="Y41" s="4">
        <f t="shared" si="36"/>
        <v>0</v>
      </c>
      <c r="Z41" s="4">
        <f t="shared" si="27"/>
        <v>0</v>
      </c>
      <c r="AA41" s="20"/>
      <c r="AB41" s="22">
        <f t="shared" si="28"/>
        <v>0</v>
      </c>
      <c r="AC41" s="22">
        <f t="shared" si="29"/>
        <v>0</v>
      </c>
      <c r="AD41" s="20"/>
      <c r="AE41" s="22">
        <f t="shared" si="30"/>
        <v>0</v>
      </c>
      <c r="AF41" s="22">
        <f t="shared" si="31"/>
        <v>0</v>
      </c>
      <c r="AG41" s="20"/>
      <c r="AH41" s="4">
        <f t="shared" si="32"/>
        <v>0</v>
      </c>
      <c r="AI41" s="4">
        <f t="shared" si="33"/>
        <v>0</v>
      </c>
      <c r="AJ41" s="14">
        <f t="shared" si="34"/>
        <v>0</v>
      </c>
      <c r="AK41" s="27" t="e">
        <f t="shared" ref="AK41:AK72" si="37">G41*AJ41</f>
        <v>#VALUE!</v>
      </c>
      <c r="AL41" s="51"/>
      <c r="AM41" s="51"/>
      <c r="AN41" s="50" t="b">
        <f t="shared" si="35"/>
        <v>0</v>
      </c>
      <c r="AO41" s="56"/>
    </row>
    <row r="42" spans="1:41" s="2" customFormat="1" ht="23.25" customHeight="1" x14ac:dyDescent="0.35">
      <c r="A42" s="55">
        <v>34</v>
      </c>
      <c r="B42" s="11"/>
      <c r="C42" s="9"/>
      <c r="D42" s="9"/>
      <c r="E42" s="9"/>
      <c r="F42" s="12"/>
      <c r="G42" s="4" t="str">
        <f t="shared" si="16"/>
        <v xml:space="preserve"> </v>
      </c>
      <c r="H42" s="16" t="str">
        <f t="shared" si="0"/>
        <v xml:space="preserve"> </v>
      </c>
      <c r="I42" s="11"/>
      <c r="J42" s="4">
        <f t="shared" si="17"/>
        <v>0</v>
      </c>
      <c r="K42" s="4">
        <f t="shared" si="18"/>
        <v>0</v>
      </c>
      <c r="L42" s="11"/>
      <c r="M42" s="4">
        <f t="shared" si="19"/>
        <v>0</v>
      </c>
      <c r="N42" s="4">
        <f t="shared" si="20"/>
        <v>0</v>
      </c>
      <c r="O42" s="11"/>
      <c r="P42" s="4">
        <f t="shared" si="21"/>
        <v>0</v>
      </c>
      <c r="Q42" s="4">
        <f t="shared" si="22"/>
        <v>0</v>
      </c>
      <c r="R42" s="11"/>
      <c r="S42" s="4">
        <f t="shared" si="23"/>
        <v>0</v>
      </c>
      <c r="T42" s="4">
        <f t="shared" si="24"/>
        <v>0</v>
      </c>
      <c r="U42" s="11"/>
      <c r="V42" s="4">
        <f t="shared" si="25"/>
        <v>0</v>
      </c>
      <c r="W42" s="4">
        <f t="shared" si="26"/>
        <v>0</v>
      </c>
      <c r="X42" s="11"/>
      <c r="Y42" s="4">
        <f t="shared" si="36"/>
        <v>0</v>
      </c>
      <c r="Z42" s="4">
        <f t="shared" si="27"/>
        <v>0</v>
      </c>
      <c r="AA42" s="20"/>
      <c r="AB42" s="22">
        <f t="shared" si="28"/>
        <v>0</v>
      </c>
      <c r="AC42" s="22">
        <f t="shared" si="29"/>
        <v>0</v>
      </c>
      <c r="AD42" s="20"/>
      <c r="AE42" s="22">
        <f t="shared" si="30"/>
        <v>0</v>
      </c>
      <c r="AF42" s="22">
        <f t="shared" si="31"/>
        <v>0</v>
      </c>
      <c r="AG42" s="20"/>
      <c r="AH42" s="4">
        <f t="shared" si="32"/>
        <v>0</v>
      </c>
      <c r="AI42" s="4">
        <f t="shared" si="33"/>
        <v>0</v>
      </c>
      <c r="AJ42" s="14">
        <f t="shared" si="34"/>
        <v>0</v>
      </c>
      <c r="AK42" s="27" t="e">
        <f t="shared" si="37"/>
        <v>#VALUE!</v>
      </c>
      <c r="AL42" s="51"/>
      <c r="AM42" s="51"/>
      <c r="AN42" s="50" t="b">
        <f t="shared" si="35"/>
        <v>0</v>
      </c>
      <c r="AO42" s="56"/>
    </row>
    <row r="43" spans="1:41" s="2" customFormat="1" ht="23.25" customHeight="1" x14ac:dyDescent="0.35">
      <c r="A43" s="55">
        <v>35</v>
      </c>
      <c r="B43" s="11"/>
      <c r="C43" s="9"/>
      <c r="D43" s="9"/>
      <c r="E43" s="9"/>
      <c r="F43" s="12"/>
      <c r="G43" s="4" t="str">
        <f t="shared" si="16"/>
        <v xml:space="preserve"> </v>
      </c>
      <c r="H43" s="16" t="str">
        <f t="shared" si="0"/>
        <v xml:space="preserve"> </v>
      </c>
      <c r="I43" s="11"/>
      <c r="J43" s="4">
        <f t="shared" si="17"/>
        <v>0</v>
      </c>
      <c r="K43" s="4">
        <f t="shared" si="18"/>
        <v>0</v>
      </c>
      <c r="L43" s="11"/>
      <c r="M43" s="4">
        <f t="shared" si="19"/>
        <v>0</v>
      </c>
      <c r="N43" s="4">
        <f t="shared" si="20"/>
        <v>0</v>
      </c>
      <c r="O43" s="11"/>
      <c r="P43" s="4">
        <f t="shared" si="21"/>
        <v>0</v>
      </c>
      <c r="Q43" s="4">
        <f t="shared" si="22"/>
        <v>0</v>
      </c>
      <c r="R43" s="11"/>
      <c r="S43" s="4">
        <f t="shared" si="23"/>
        <v>0</v>
      </c>
      <c r="T43" s="4">
        <f t="shared" si="24"/>
        <v>0</v>
      </c>
      <c r="U43" s="11"/>
      <c r="V43" s="4">
        <f t="shared" si="25"/>
        <v>0</v>
      </c>
      <c r="W43" s="4">
        <f t="shared" si="26"/>
        <v>0</v>
      </c>
      <c r="X43" s="11"/>
      <c r="Y43" s="4">
        <f t="shared" si="36"/>
        <v>0</v>
      </c>
      <c r="Z43" s="4">
        <f t="shared" si="27"/>
        <v>0</v>
      </c>
      <c r="AA43" s="20"/>
      <c r="AB43" s="22">
        <f t="shared" si="28"/>
        <v>0</v>
      </c>
      <c r="AC43" s="22">
        <f t="shared" si="29"/>
        <v>0</v>
      </c>
      <c r="AD43" s="20"/>
      <c r="AE43" s="22">
        <f t="shared" si="30"/>
        <v>0</v>
      </c>
      <c r="AF43" s="22">
        <f t="shared" si="31"/>
        <v>0</v>
      </c>
      <c r="AG43" s="20"/>
      <c r="AH43" s="4">
        <f t="shared" si="32"/>
        <v>0</v>
      </c>
      <c r="AI43" s="4">
        <f t="shared" si="33"/>
        <v>0</v>
      </c>
      <c r="AJ43" s="14">
        <f t="shared" si="34"/>
        <v>0</v>
      </c>
      <c r="AK43" s="27" t="e">
        <f t="shared" si="37"/>
        <v>#VALUE!</v>
      </c>
      <c r="AL43" s="51"/>
      <c r="AM43" s="51"/>
      <c r="AN43" s="50" t="b">
        <f t="shared" si="35"/>
        <v>0</v>
      </c>
      <c r="AO43" s="56"/>
    </row>
    <row r="44" spans="1:41" s="2" customFormat="1" ht="23.25" customHeight="1" thickBot="1" x14ac:dyDescent="0.4">
      <c r="A44" s="55">
        <v>36</v>
      </c>
      <c r="B44" s="11"/>
      <c r="C44" s="9"/>
      <c r="D44" s="9"/>
      <c r="E44" s="9"/>
      <c r="F44" s="12"/>
      <c r="G44" s="4" t="str">
        <f t="shared" si="16"/>
        <v xml:space="preserve"> </v>
      </c>
      <c r="H44" s="16" t="str">
        <f t="shared" si="0"/>
        <v xml:space="preserve"> </v>
      </c>
      <c r="I44" s="11"/>
      <c r="J44" s="4">
        <f t="shared" si="17"/>
        <v>0</v>
      </c>
      <c r="K44" s="4">
        <f t="shared" si="18"/>
        <v>0</v>
      </c>
      <c r="L44" s="23"/>
      <c r="M44" s="4">
        <f t="shared" si="19"/>
        <v>0</v>
      </c>
      <c r="N44" s="4">
        <f t="shared" si="20"/>
        <v>0</v>
      </c>
      <c r="O44" s="11"/>
      <c r="P44" s="4">
        <f t="shared" si="21"/>
        <v>0</v>
      </c>
      <c r="Q44" s="4">
        <f t="shared" si="22"/>
        <v>0</v>
      </c>
      <c r="R44" s="11"/>
      <c r="S44" s="4">
        <f t="shared" si="23"/>
        <v>0</v>
      </c>
      <c r="T44" s="4">
        <f t="shared" si="24"/>
        <v>0</v>
      </c>
      <c r="U44" s="23"/>
      <c r="V44" s="4">
        <f t="shared" si="25"/>
        <v>0</v>
      </c>
      <c r="W44" s="4">
        <f t="shared" si="26"/>
        <v>0</v>
      </c>
      <c r="X44" s="11"/>
      <c r="Y44" s="4">
        <f t="shared" si="36"/>
        <v>0</v>
      </c>
      <c r="Z44" s="4">
        <f t="shared" si="27"/>
        <v>0</v>
      </c>
      <c r="AA44" s="20"/>
      <c r="AB44" s="22">
        <f t="shared" si="28"/>
        <v>0</v>
      </c>
      <c r="AC44" s="22">
        <f t="shared" si="29"/>
        <v>0</v>
      </c>
      <c r="AD44" s="20"/>
      <c r="AE44" s="22">
        <f t="shared" si="30"/>
        <v>0</v>
      </c>
      <c r="AF44" s="22">
        <f t="shared" si="31"/>
        <v>0</v>
      </c>
      <c r="AG44" s="20"/>
      <c r="AH44" s="4">
        <f t="shared" si="32"/>
        <v>0</v>
      </c>
      <c r="AI44" s="4">
        <f t="shared" si="33"/>
        <v>0</v>
      </c>
      <c r="AJ44" s="14">
        <f t="shared" si="34"/>
        <v>0</v>
      </c>
      <c r="AK44" s="27" t="e">
        <f t="shared" si="37"/>
        <v>#VALUE!</v>
      </c>
      <c r="AL44" s="51"/>
      <c r="AM44" s="51"/>
      <c r="AN44" s="50" t="b">
        <f t="shared" si="35"/>
        <v>0</v>
      </c>
      <c r="AO44" s="57"/>
    </row>
    <row r="45" spans="1:41" s="2" customFormat="1" ht="23.25" customHeight="1" x14ac:dyDescent="0.35">
      <c r="A45" s="55">
        <v>37</v>
      </c>
      <c r="B45" s="11"/>
      <c r="C45" s="9"/>
      <c r="D45" s="9"/>
      <c r="E45" s="9"/>
      <c r="F45" s="12"/>
      <c r="G45" s="4" t="str">
        <f t="shared" si="16"/>
        <v xml:space="preserve"> </v>
      </c>
      <c r="H45" s="16" t="str">
        <f t="shared" si="0"/>
        <v xml:space="preserve"> </v>
      </c>
      <c r="I45" s="11"/>
      <c r="J45" s="4">
        <f t="shared" si="17"/>
        <v>0</v>
      </c>
      <c r="K45" s="4">
        <f t="shared" si="18"/>
        <v>0</v>
      </c>
      <c r="L45" s="26"/>
      <c r="M45" s="4">
        <f t="shared" si="19"/>
        <v>0</v>
      </c>
      <c r="N45" s="4">
        <f t="shared" si="20"/>
        <v>0</v>
      </c>
      <c r="O45" s="11"/>
      <c r="P45" s="4">
        <f t="shared" si="21"/>
        <v>0</v>
      </c>
      <c r="Q45" s="4">
        <f t="shared" si="22"/>
        <v>0</v>
      </c>
      <c r="R45" s="11"/>
      <c r="S45" s="4">
        <f t="shared" si="23"/>
        <v>0</v>
      </c>
      <c r="T45" s="4">
        <f t="shared" si="24"/>
        <v>0</v>
      </c>
      <c r="U45" s="26"/>
      <c r="V45" s="4">
        <f t="shared" si="25"/>
        <v>0</v>
      </c>
      <c r="W45" s="4">
        <f t="shared" si="26"/>
        <v>0</v>
      </c>
      <c r="X45" s="11"/>
      <c r="Y45" s="4">
        <f t="shared" si="36"/>
        <v>0</v>
      </c>
      <c r="Z45" s="4">
        <f t="shared" si="27"/>
        <v>0</v>
      </c>
      <c r="AA45" s="20"/>
      <c r="AB45" s="22">
        <f t="shared" si="28"/>
        <v>0</v>
      </c>
      <c r="AC45" s="22">
        <f t="shared" si="29"/>
        <v>0</v>
      </c>
      <c r="AD45" s="20"/>
      <c r="AE45" s="22">
        <f t="shared" si="30"/>
        <v>0</v>
      </c>
      <c r="AF45" s="22">
        <f t="shared" si="31"/>
        <v>0</v>
      </c>
      <c r="AG45" s="20"/>
      <c r="AH45" s="4">
        <f t="shared" si="32"/>
        <v>0</v>
      </c>
      <c r="AI45" s="4">
        <f t="shared" si="33"/>
        <v>0</v>
      </c>
      <c r="AJ45" s="14">
        <f t="shared" si="34"/>
        <v>0</v>
      </c>
      <c r="AK45" s="27" t="e">
        <f t="shared" si="37"/>
        <v>#VALUE!</v>
      </c>
      <c r="AL45" s="51"/>
      <c r="AM45" s="51"/>
      <c r="AN45" s="50" t="b">
        <f t="shared" si="35"/>
        <v>0</v>
      </c>
      <c r="AO45" s="58"/>
    </row>
    <row r="46" spans="1:41" s="2" customFormat="1" ht="23.25" customHeight="1" x14ac:dyDescent="0.35">
      <c r="A46" s="55">
        <v>38</v>
      </c>
      <c r="B46" s="11"/>
      <c r="C46" s="9"/>
      <c r="D46" s="9"/>
      <c r="E46" s="9"/>
      <c r="F46" s="12"/>
      <c r="G46" s="4" t="str">
        <f t="shared" si="16"/>
        <v xml:space="preserve"> </v>
      </c>
      <c r="H46" s="16" t="str">
        <f t="shared" si="0"/>
        <v xml:space="preserve"> </v>
      </c>
      <c r="I46" s="11"/>
      <c r="J46" s="4">
        <f t="shared" si="17"/>
        <v>0</v>
      </c>
      <c r="K46" s="4">
        <f t="shared" si="18"/>
        <v>0</v>
      </c>
      <c r="L46" s="11"/>
      <c r="M46" s="4">
        <f t="shared" si="19"/>
        <v>0</v>
      </c>
      <c r="N46" s="4">
        <f t="shared" si="20"/>
        <v>0</v>
      </c>
      <c r="O46" s="11"/>
      <c r="P46" s="4">
        <f t="shared" si="21"/>
        <v>0</v>
      </c>
      <c r="Q46" s="4">
        <f t="shared" si="22"/>
        <v>0</v>
      </c>
      <c r="R46" s="11"/>
      <c r="S46" s="4">
        <f t="shared" si="23"/>
        <v>0</v>
      </c>
      <c r="T46" s="4">
        <f t="shared" si="24"/>
        <v>0</v>
      </c>
      <c r="U46" s="11"/>
      <c r="V46" s="4">
        <f t="shared" si="25"/>
        <v>0</v>
      </c>
      <c r="W46" s="4">
        <f t="shared" si="26"/>
        <v>0</v>
      </c>
      <c r="X46" s="11"/>
      <c r="Y46" s="4">
        <f t="shared" si="36"/>
        <v>0</v>
      </c>
      <c r="Z46" s="4">
        <f t="shared" si="27"/>
        <v>0</v>
      </c>
      <c r="AA46" s="20"/>
      <c r="AB46" s="22">
        <f t="shared" si="28"/>
        <v>0</v>
      </c>
      <c r="AC46" s="22">
        <f t="shared" si="29"/>
        <v>0</v>
      </c>
      <c r="AD46" s="20"/>
      <c r="AE46" s="22">
        <f t="shared" si="30"/>
        <v>0</v>
      </c>
      <c r="AF46" s="22">
        <f t="shared" si="31"/>
        <v>0</v>
      </c>
      <c r="AG46" s="20"/>
      <c r="AH46" s="4">
        <f t="shared" si="32"/>
        <v>0</v>
      </c>
      <c r="AI46" s="4">
        <f t="shared" si="33"/>
        <v>0</v>
      </c>
      <c r="AJ46" s="14">
        <f t="shared" si="34"/>
        <v>0</v>
      </c>
      <c r="AK46" s="27" t="e">
        <f t="shared" si="37"/>
        <v>#VALUE!</v>
      </c>
      <c r="AL46" s="51"/>
      <c r="AM46" s="51"/>
      <c r="AN46" s="50" t="b">
        <f t="shared" si="35"/>
        <v>0</v>
      </c>
      <c r="AO46" s="56"/>
    </row>
    <row r="47" spans="1:41" s="2" customFormat="1" ht="23.25" customHeight="1" x14ac:dyDescent="0.35">
      <c r="A47" s="55">
        <v>39</v>
      </c>
      <c r="B47" s="11"/>
      <c r="C47" s="9"/>
      <c r="D47" s="9"/>
      <c r="E47" s="9"/>
      <c r="F47" s="12"/>
      <c r="G47" s="4" t="str">
        <f t="shared" si="16"/>
        <v xml:space="preserve"> </v>
      </c>
      <c r="H47" s="16" t="str">
        <f t="shared" si="0"/>
        <v xml:space="preserve"> </v>
      </c>
      <c r="I47" s="11"/>
      <c r="J47" s="4">
        <f t="shared" si="17"/>
        <v>0</v>
      </c>
      <c r="K47" s="4">
        <f t="shared" si="18"/>
        <v>0</v>
      </c>
      <c r="L47" s="11"/>
      <c r="M47" s="4">
        <f t="shared" si="19"/>
        <v>0</v>
      </c>
      <c r="N47" s="4">
        <f t="shared" si="20"/>
        <v>0</v>
      </c>
      <c r="O47" s="11"/>
      <c r="P47" s="4">
        <f t="shared" si="21"/>
        <v>0</v>
      </c>
      <c r="Q47" s="4">
        <f t="shared" si="22"/>
        <v>0</v>
      </c>
      <c r="R47" s="11"/>
      <c r="S47" s="4">
        <f t="shared" si="23"/>
        <v>0</v>
      </c>
      <c r="T47" s="4">
        <f t="shared" si="24"/>
        <v>0</v>
      </c>
      <c r="U47" s="11"/>
      <c r="V47" s="4">
        <f t="shared" si="25"/>
        <v>0</v>
      </c>
      <c r="W47" s="4">
        <f t="shared" si="26"/>
        <v>0</v>
      </c>
      <c r="X47" s="11"/>
      <c r="Y47" s="4">
        <f t="shared" si="36"/>
        <v>0</v>
      </c>
      <c r="Z47" s="4">
        <f t="shared" si="27"/>
        <v>0</v>
      </c>
      <c r="AA47" s="20"/>
      <c r="AB47" s="22">
        <f t="shared" si="28"/>
        <v>0</v>
      </c>
      <c r="AC47" s="22">
        <f t="shared" si="29"/>
        <v>0</v>
      </c>
      <c r="AD47" s="20"/>
      <c r="AE47" s="22">
        <f t="shared" si="30"/>
        <v>0</v>
      </c>
      <c r="AF47" s="22">
        <f t="shared" si="31"/>
        <v>0</v>
      </c>
      <c r="AG47" s="20"/>
      <c r="AH47" s="4">
        <f t="shared" si="32"/>
        <v>0</v>
      </c>
      <c r="AI47" s="4">
        <f t="shared" si="33"/>
        <v>0</v>
      </c>
      <c r="AJ47" s="14">
        <f t="shared" si="34"/>
        <v>0</v>
      </c>
      <c r="AK47" s="27" t="e">
        <f t="shared" si="37"/>
        <v>#VALUE!</v>
      </c>
      <c r="AL47" s="51"/>
      <c r="AM47" s="51"/>
      <c r="AN47" s="50" t="b">
        <f t="shared" si="35"/>
        <v>0</v>
      </c>
      <c r="AO47" s="56"/>
    </row>
    <row r="48" spans="1:41" s="2" customFormat="1" ht="23.25" customHeight="1" x14ac:dyDescent="0.35">
      <c r="A48" s="55">
        <v>40</v>
      </c>
      <c r="B48" s="11"/>
      <c r="C48" s="9"/>
      <c r="D48" s="9"/>
      <c r="E48" s="9"/>
      <c r="F48" s="12"/>
      <c r="G48" s="4" t="str">
        <f t="shared" si="16"/>
        <v xml:space="preserve"> </v>
      </c>
      <c r="H48" s="16" t="str">
        <f t="shared" si="0"/>
        <v xml:space="preserve"> </v>
      </c>
      <c r="I48" s="11"/>
      <c r="J48" s="4">
        <f t="shared" si="17"/>
        <v>0</v>
      </c>
      <c r="K48" s="4">
        <f t="shared" si="18"/>
        <v>0</v>
      </c>
      <c r="L48" s="11"/>
      <c r="M48" s="4">
        <f t="shared" si="19"/>
        <v>0</v>
      </c>
      <c r="N48" s="4">
        <f t="shared" si="20"/>
        <v>0</v>
      </c>
      <c r="O48" s="11"/>
      <c r="P48" s="4">
        <f t="shared" si="21"/>
        <v>0</v>
      </c>
      <c r="Q48" s="4">
        <f t="shared" si="22"/>
        <v>0</v>
      </c>
      <c r="R48" s="11"/>
      <c r="S48" s="4">
        <f t="shared" si="23"/>
        <v>0</v>
      </c>
      <c r="T48" s="4">
        <f t="shared" si="24"/>
        <v>0</v>
      </c>
      <c r="U48" s="11"/>
      <c r="V48" s="4">
        <f t="shared" si="25"/>
        <v>0</v>
      </c>
      <c r="W48" s="4">
        <f t="shared" si="26"/>
        <v>0</v>
      </c>
      <c r="X48" s="11"/>
      <c r="Y48" s="4">
        <f t="shared" si="36"/>
        <v>0</v>
      </c>
      <c r="Z48" s="4">
        <f t="shared" si="27"/>
        <v>0</v>
      </c>
      <c r="AA48" s="20"/>
      <c r="AB48" s="22">
        <f t="shared" si="28"/>
        <v>0</v>
      </c>
      <c r="AC48" s="22">
        <f t="shared" si="29"/>
        <v>0</v>
      </c>
      <c r="AD48" s="20"/>
      <c r="AE48" s="22">
        <f t="shared" si="30"/>
        <v>0</v>
      </c>
      <c r="AF48" s="22">
        <f t="shared" si="31"/>
        <v>0</v>
      </c>
      <c r="AG48" s="20"/>
      <c r="AH48" s="4">
        <f t="shared" si="32"/>
        <v>0</v>
      </c>
      <c r="AI48" s="4">
        <f t="shared" si="33"/>
        <v>0</v>
      </c>
      <c r="AJ48" s="14">
        <f t="shared" si="34"/>
        <v>0</v>
      </c>
      <c r="AK48" s="27" t="e">
        <f t="shared" si="37"/>
        <v>#VALUE!</v>
      </c>
      <c r="AL48" s="51"/>
      <c r="AM48" s="51"/>
      <c r="AN48" s="50" t="b">
        <f t="shared" si="35"/>
        <v>0</v>
      </c>
      <c r="AO48" s="56"/>
    </row>
    <row r="49" spans="1:41" s="2" customFormat="1" ht="23.25" customHeight="1" x14ac:dyDescent="0.35">
      <c r="A49" s="55">
        <v>41</v>
      </c>
      <c r="B49" s="11"/>
      <c r="C49" s="9"/>
      <c r="D49" s="9"/>
      <c r="E49" s="9"/>
      <c r="F49" s="12"/>
      <c r="G49" s="4" t="str">
        <f t="shared" si="16"/>
        <v xml:space="preserve"> </v>
      </c>
      <c r="H49" s="16" t="str">
        <f t="shared" si="0"/>
        <v xml:space="preserve"> </v>
      </c>
      <c r="I49" s="11"/>
      <c r="J49" s="4">
        <f t="shared" si="17"/>
        <v>0</v>
      </c>
      <c r="K49" s="4">
        <f t="shared" si="18"/>
        <v>0</v>
      </c>
      <c r="L49" s="11"/>
      <c r="M49" s="4">
        <f t="shared" si="19"/>
        <v>0</v>
      </c>
      <c r="N49" s="4">
        <f t="shared" si="20"/>
        <v>0</v>
      </c>
      <c r="O49" s="11"/>
      <c r="P49" s="4">
        <f t="shared" si="21"/>
        <v>0</v>
      </c>
      <c r="Q49" s="4">
        <f t="shared" si="22"/>
        <v>0</v>
      </c>
      <c r="R49" s="11"/>
      <c r="S49" s="4">
        <f t="shared" si="23"/>
        <v>0</v>
      </c>
      <c r="T49" s="4">
        <f t="shared" si="24"/>
        <v>0</v>
      </c>
      <c r="U49" s="11"/>
      <c r="V49" s="4">
        <f t="shared" si="25"/>
        <v>0</v>
      </c>
      <c r="W49" s="4">
        <f t="shared" si="26"/>
        <v>0</v>
      </c>
      <c r="X49" s="11"/>
      <c r="Y49" s="4">
        <f t="shared" si="36"/>
        <v>0</v>
      </c>
      <c r="Z49" s="4">
        <f t="shared" si="27"/>
        <v>0</v>
      </c>
      <c r="AA49" s="20"/>
      <c r="AB49" s="22">
        <f t="shared" si="28"/>
        <v>0</v>
      </c>
      <c r="AC49" s="22">
        <f t="shared" si="29"/>
        <v>0</v>
      </c>
      <c r="AD49" s="20"/>
      <c r="AE49" s="22">
        <f t="shared" si="30"/>
        <v>0</v>
      </c>
      <c r="AF49" s="22">
        <f t="shared" si="31"/>
        <v>0</v>
      </c>
      <c r="AG49" s="20"/>
      <c r="AH49" s="4">
        <f t="shared" si="32"/>
        <v>0</v>
      </c>
      <c r="AI49" s="4">
        <f t="shared" si="33"/>
        <v>0</v>
      </c>
      <c r="AJ49" s="14">
        <f t="shared" si="34"/>
        <v>0</v>
      </c>
      <c r="AK49" s="27" t="e">
        <f t="shared" si="37"/>
        <v>#VALUE!</v>
      </c>
      <c r="AL49" s="51"/>
      <c r="AM49" s="51"/>
      <c r="AN49" s="50" t="b">
        <f t="shared" si="35"/>
        <v>0</v>
      </c>
      <c r="AO49" s="56"/>
    </row>
    <row r="50" spans="1:41" s="2" customFormat="1" ht="23.25" customHeight="1" x14ac:dyDescent="0.35">
      <c r="A50" s="55">
        <v>42</v>
      </c>
      <c r="B50" s="11"/>
      <c r="C50" s="9"/>
      <c r="D50" s="9"/>
      <c r="E50" s="9"/>
      <c r="F50" s="12"/>
      <c r="G50" s="4" t="str">
        <f t="shared" si="16"/>
        <v xml:space="preserve"> </v>
      </c>
      <c r="H50" s="16" t="str">
        <f t="shared" si="0"/>
        <v xml:space="preserve"> </v>
      </c>
      <c r="I50" s="11"/>
      <c r="J50" s="4">
        <f t="shared" si="17"/>
        <v>0</v>
      </c>
      <c r="K50" s="4">
        <f t="shared" si="18"/>
        <v>0</v>
      </c>
      <c r="L50" s="11"/>
      <c r="M50" s="4">
        <f t="shared" si="19"/>
        <v>0</v>
      </c>
      <c r="N50" s="4">
        <f t="shared" si="20"/>
        <v>0</v>
      </c>
      <c r="O50" s="11"/>
      <c r="P50" s="4">
        <f t="shared" si="21"/>
        <v>0</v>
      </c>
      <c r="Q50" s="4">
        <f t="shared" si="22"/>
        <v>0</v>
      </c>
      <c r="R50" s="11"/>
      <c r="S50" s="4">
        <f t="shared" si="23"/>
        <v>0</v>
      </c>
      <c r="T50" s="4">
        <f t="shared" si="24"/>
        <v>0</v>
      </c>
      <c r="U50" s="11"/>
      <c r="V50" s="4">
        <f t="shared" si="25"/>
        <v>0</v>
      </c>
      <c r="W50" s="4">
        <f t="shared" si="26"/>
        <v>0</v>
      </c>
      <c r="X50" s="11"/>
      <c r="Y50" s="4">
        <f t="shared" si="36"/>
        <v>0</v>
      </c>
      <c r="Z50" s="4">
        <f t="shared" si="27"/>
        <v>0</v>
      </c>
      <c r="AA50" s="20"/>
      <c r="AB50" s="22">
        <f t="shared" si="28"/>
        <v>0</v>
      </c>
      <c r="AC50" s="22">
        <f t="shared" si="29"/>
        <v>0</v>
      </c>
      <c r="AD50" s="20"/>
      <c r="AE50" s="22">
        <f t="shared" si="30"/>
        <v>0</v>
      </c>
      <c r="AF50" s="22">
        <f t="shared" si="31"/>
        <v>0</v>
      </c>
      <c r="AG50" s="20"/>
      <c r="AH50" s="4">
        <f t="shared" si="32"/>
        <v>0</v>
      </c>
      <c r="AI50" s="4">
        <f t="shared" si="33"/>
        <v>0</v>
      </c>
      <c r="AJ50" s="14">
        <f t="shared" si="34"/>
        <v>0</v>
      </c>
      <c r="AK50" s="27" t="e">
        <f t="shared" si="37"/>
        <v>#VALUE!</v>
      </c>
      <c r="AL50" s="51"/>
      <c r="AM50" s="51"/>
      <c r="AN50" s="50" t="b">
        <f t="shared" si="35"/>
        <v>0</v>
      </c>
      <c r="AO50" s="56"/>
    </row>
    <row r="51" spans="1:41" s="2" customFormat="1" ht="23.25" customHeight="1" x14ac:dyDescent="0.35">
      <c r="A51" s="55">
        <v>43</v>
      </c>
      <c r="B51" s="11"/>
      <c r="C51" s="9"/>
      <c r="D51" s="9"/>
      <c r="E51" s="9"/>
      <c r="F51" s="12"/>
      <c r="G51" s="4" t="str">
        <f t="shared" si="16"/>
        <v xml:space="preserve"> </v>
      </c>
      <c r="H51" s="16" t="str">
        <f t="shared" si="0"/>
        <v xml:space="preserve"> </v>
      </c>
      <c r="I51" s="11"/>
      <c r="J51" s="4">
        <f t="shared" si="17"/>
        <v>0</v>
      </c>
      <c r="K51" s="4">
        <f t="shared" si="18"/>
        <v>0</v>
      </c>
      <c r="L51" s="11"/>
      <c r="M51" s="4">
        <f t="shared" si="19"/>
        <v>0</v>
      </c>
      <c r="N51" s="4">
        <f t="shared" si="20"/>
        <v>0</v>
      </c>
      <c r="O51" s="11"/>
      <c r="P51" s="4">
        <f t="shared" si="21"/>
        <v>0</v>
      </c>
      <c r="Q51" s="4">
        <f t="shared" si="22"/>
        <v>0</v>
      </c>
      <c r="R51" s="11"/>
      <c r="S51" s="4">
        <f t="shared" si="23"/>
        <v>0</v>
      </c>
      <c r="T51" s="4">
        <f t="shared" si="24"/>
        <v>0</v>
      </c>
      <c r="U51" s="11"/>
      <c r="V51" s="4">
        <f t="shared" si="25"/>
        <v>0</v>
      </c>
      <c r="W51" s="4">
        <f t="shared" si="26"/>
        <v>0</v>
      </c>
      <c r="X51" s="11"/>
      <c r="Y51" s="4">
        <f t="shared" si="36"/>
        <v>0</v>
      </c>
      <c r="Z51" s="4">
        <f t="shared" si="27"/>
        <v>0</v>
      </c>
      <c r="AA51" s="20"/>
      <c r="AB51" s="22">
        <f t="shared" si="28"/>
        <v>0</v>
      </c>
      <c r="AC51" s="22">
        <f t="shared" si="29"/>
        <v>0</v>
      </c>
      <c r="AD51" s="20"/>
      <c r="AE51" s="22">
        <f t="shared" si="30"/>
        <v>0</v>
      </c>
      <c r="AF51" s="22">
        <f t="shared" si="31"/>
        <v>0</v>
      </c>
      <c r="AG51" s="20"/>
      <c r="AH51" s="4">
        <f t="shared" si="32"/>
        <v>0</v>
      </c>
      <c r="AI51" s="4">
        <f t="shared" si="33"/>
        <v>0</v>
      </c>
      <c r="AJ51" s="14">
        <f t="shared" si="34"/>
        <v>0</v>
      </c>
      <c r="AK51" s="27" t="e">
        <f t="shared" si="37"/>
        <v>#VALUE!</v>
      </c>
      <c r="AL51" s="51"/>
      <c r="AM51" s="51"/>
      <c r="AN51" s="50" t="b">
        <f t="shared" si="35"/>
        <v>0</v>
      </c>
      <c r="AO51" s="56"/>
    </row>
    <row r="52" spans="1:41" s="2" customFormat="1" ht="23.25" customHeight="1" x14ac:dyDescent="0.35">
      <c r="A52" s="55">
        <v>44</v>
      </c>
      <c r="B52" s="11"/>
      <c r="C52" s="9"/>
      <c r="D52" s="9"/>
      <c r="E52" s="9"/>
      <c r="F52" s="12"/>
      <c r="G52" s="4" t="str">
        <f t="shared" si="16"/>
        <v xml:space="preserve"> </v>
      </c>
      <c r="H52" s="16" t="str">
        <f t="shared" si="0"/>
        <v xml:space="preserve"> </v>
      </c>
      <c r="I52" s="11"/>
      <c r="J52" s="4">
        <f t="shared" si="17"/>
        <v>0</v>
      </c>
      <c r="K52" s="4">
        <f t="shared" si="18"/>
        <v>0</v>
      </c>
      <c r="L52" s="11"/>
      <c r="M52" s="4">
        <f t="shared" si="19"/>
        <v>0</v>
      </c>
      <c r="N52" s="4">
        <f t="shared" si="20"/>
        <v>0</v>
      </c>
      <c r="O52" s="11"/>
      <c r="P52" s="4">
        <f t="shared" si="21"/>
        <v>0</v>
      </c>
      <c r="Q52" s="4">
        <f t="shared" si="22"/>
        <v>0</v>
      </c>
      <c r="R52" s="11"/>
      <c r="S52" s="4">
        <f t="shared" si="23"/>
        <v>0</v>
      </c>
      <c r="T52" s="4">
        <f t="shared" si="24"/>
        <v>0</v>
      </c>
      <c r="U52" s="11"/>
      <c r="V52" s="4">
        <f t="shared" si="25"/>
        <v>0</v>
      </c>
      <c r="W52" s="4">
        <f t="shared" si="26"/>
        <v>0</v>
      </c>
      <c r="X52" s="11"/>
      <c r="Y52" s="4">
        <f t="shared" si="36"/>
        <v>0</v>
      </c>
      <c r="Z52" s="4">
        <f t="shared" si="27"/>
        <v>0</v>
      </c>
      <c r="AA52" s="20"/>
      <c r="AB52" s="22">
        <f t="shared" si="28"/>
        <v>0</v>
      </c>
      <c r="AC52" s="22">
        <f t="shared" si="29"/>
        <v>0</v>
      </c>
      <c r="AD52" s="20"/>
      <c r="AE52" s="22">
        <f t="shared" si="30"/>
        <v>0</v>
      </c>
      <c r="AF52" s="22">
        <f t="shared" si="31"/>
        <v>0</v>
      </c>
      <c r="AG52" s="20"/>
      <c r="AH52" s="4">
        <f t="shared" si="32"/>
        <v>0</v>
      </c>
      <c r="AI52" s="4">
        <f t="shared" si="33"/>
        <v>0</v>
      </c>
      <c r="AJ52" s="14">
        <f t="shared" si="34"/>
        <v>0</v>
      </c>
      <c r="AK52" s="27" t="e">
        <f t="shared" si="37"/>
        <v>#VALUE!</v>
      </c>
      <c r="AL52" s="51"/>
      <c r="AM52" s="51"/>
      <c r="AN52" s="50" t="b">
        <f t="shared" si="35"/>
        <v>0</v>
      </c>
      <c r="AO52" s="56"/>
    </row>
    <row r="53" spans="1:41" s="2" customFormat="1" ht="23.25" customHeight="1" x14ac:dyDescent="0.35">
      <c r="A53" s="55">
        <v>45</v>
      </c>
      <c r="B53" s="11"/>
      <c r="C53" s="9"/>
      <c r="D53" s="9"/>
      <c r="E53" s="9"/>
      <c r="F53" s="12"/>
      <c r="G53" s="4" t="str">
        <f t="shared" si="16"/>
        <v xml:space="preserve"> </v>
      </c>
      <c r="H53" s="16" t="str">
        <f t="shared" si="0"/>
        <v xml:space="preserve"> </v>
      </c>
      <c r="I53" s="11"/>
      <c r="J53" s="4">
        <f t="shared" si="17"/>
        <v>0</v>
      </c>
      <c r="K53" s="4">
        <f t="shared" si="18"/>
        <v>0</v>
      </c>
      <c r="L53" s="11"/>
      <c r="M53" s="4">
        <f t="shared" si="19"/>
        <v>0</v>
      </c>
      <c r="N53" s="4">
        <f t="shared" si="20"/>
        <v>0</v>
      </c>
      <c r="O53" s="11"/>
      <c r="P53" s="4">
        <f t="shared" si="21"/>
        <v>0</v>
      </c>
      <c r="Q53" s="4">
        <f t="shared" si="22"/>
        <v>0</v>
      </c>
      <c r="R53" s="11"/>
      <c r="S53" s="4">
        <f t="shared" si="23"/>
        <v>0</v>
      </c>
      <c r="T53" s="4">
        <f t="shared" si="24"/>
        <v>0</v>
      </c>
      <c r="U53" s="11"/>
      <c r="V53" s="4">
        <f t="shared" si="25"/>
        <v>0</v>
      </c>
      <c r="W53" s="4">
        <f t="shared" si="26"/>
        <v>0</v>
      </c>
      <c r="X53" s="11"/>
      <c r="Y53" s="4">
        <f t="shared" si="36"/>
        <v>0</v>
      </c>
      <c r="Z53" s="4">
        <f t="shared" si="27"/>
        <v>0</v>
      </c>
      <c r="AA53" s="20"/>
      <c r="AB53" s="22">
        <f t="shared" si="28"/>
        <v>0</v>
      </c>
      <c r="AC53" s="22">
        <f t="shared" si="29"/>
        <v>0</v>
      </c>
      <c r="AD53" s="20"/>
      <c r="AE53" s="22">
        <f t="shared" si="30"/>
        <v>0</v>
      </c>
      <c r="AF53" s="22">
        <f t="shared" si="31"/>
        <v>0</v>
      </c>
      <c r="AG53" s="20"/>
      <c r="AH53" s="4">
        <f t="shared" si="32"/>
        <v>0</v>
      </c>
      <c r="AI53" s="4">
        <f t="shared" si="33"/>
        <v>0</v>
      </c>
      <c r="AJ53" s="14">
        <f t="shared" si="34"/>
        <v>0</v>
      </c>
      <c r="AK53" s="27" t="e">
        <f t="shared" si="37"/>
        <v>#VALUE!</v>
      </c>
      <c r="AL53" s="51"/>
      <c r="AM53" s="51"/>
      <c r="AN53" s="50" t="b">
        <f t="shared" si="35"/>
        <v>0</v>
      </c>
      <c r="AO53" s="56"/>
    </row>
    <row r="54" spans="1:41" s="2" customFormat="1" ht="23.25" customHeight="1" x14ac:dyDescent="0.35">
      <c r="A54" s="55">
        <v>46</v>
      </c>
      <c r="B54" s="11"/>
      <c r="C54" s="9"/>
      <c r="D54" s="9"/>
      <c r="E54" s="9"/>
      <c r="F54" s="12"/>
      <c r="G54" s="4" t="str">
        <f t="shared" si="16"/>
        <v xml:space="preserve"> </v>
      </c>
      <c r="H54" s="16" t="str">
        <f t="shared" si="0"/>
        <v xml:space="preserve"> </v>
      </c>
      <c r="I54" s="11"/>
      <c r="J54" s="4">
        <f t="shared" si="17"/>
        <v>0</v>
      </c>
      <c r="K54" s="4">
        <f t="shared" si="18"/>
        <v>0</v>
      </c>
      <c r="L54" s="11"/>
      <c r="M54" s="4">
        <f t="shared" si="19"/>
        <v>0</v>
      </c>
      <c r="N54" s="4">
        <f t="shared" si="20"/>
        <v>0</v>
      </c>
      <c r="O54" s="11"/>
      <c r="P54" s="4">
        <f t="shared" si="21"/>
        <v>0</v>
      </c>
      <c r="Q54" s="4">
        <f t="shared" si="22"/>
        <v>0</v>
      </c>
      <c r="R54" s="11"/>
      <c r="S54" s="4">
        <f t="shared" si="23"/>
        <v>0</v>
      </c>
      <c r="T54" s="4">
        <f t="shared" si="24"/>
        <v>0</v>
      </c>
      <c r="U54" s="11"/>
      <c r="V54" s="4">
        <f t="shared" si="25"/>
        <v>0</v>
      </c>
      <c r="W54" s="4">
        <f t="shared" si="26"/>
        <v>0</v>
      </c>
      <c r="X54" s="11"/>
      <c r="Y54" s="4">
        <f t="shared" si="36"/>
        <v>0</v>
      </c>
      <c r="Z54" s="4">
        <f t="shared" si="27"/>
        <v>0</v>
      </c>
      <c r="AA54" s="20"/>
      <c r="AB54" s="22">
        <f t="shared" si="28"/>
        <v>0</v>
      </c>
      <c r="AC54" s="22">
        <f t="shared" si="29"/>
        <v>0</v>
      </c>
      <c r="AD54" s="20"/>
      <c r="AE54" s="22">
        <f t="shared" si="30"/>
        <v>0</v>
      </c>
      <c r="AF54" s="22">
        <f t="shared" si="31"/>
        <v>0</v>
      </c>
      <c r="AG54" s="20"/>
      <c r="AH54" s="4">
        <f t="shared" si="32"/>
        <v>0</v>
      </c>
      <c r="AI54" s="4">
        <f t="shared" si="33"/>
        <v>0</v>
      </c>
      <c r="AJ54" s="14">
        <f t="shared" si="34"/>
        <v>0</v>
      </c>
      <c r="AK54" s="27" t="e">
        <f t="shared" si="37"/>
        <v>#VALUE!</v>
      </c>
      <c r="AL54" s="51"/>
      <c r="AM54" s="51"/>
      <c r="AN54" s="50" t="b">
        <f t="shared" si="35"/>
        <v>0</v>
      </c>
      <c r="AO54" s="56"/>
    </row>
    <row r="55" spans="1:41" s="2" customFormat="1" ht="23.25" customHeight="1" x14ac:dyDescent="0.35">
      <c r="A55" s="55">
        <v>47</v>
      </c>
      <c r="B55" s="11"/>
      <c r="C55" s="9"/>
      <c r="D55" s="9"/>
      <c r="E55" s="9"/>
      <c r="F55" s="12"/>
      <c r="G55" s="4" t="str">
        <f t="shared" si="16"/>
        <v xml:space="preserve"> </v>
      </c>
      <c r="H55" s="16" t="str">
        <f t="shared" si="0"/>
        <v xml:space="preserve"> </v>
      </c>
      <c r="I55" s="11"/>
      <c r="J55" s="4">
        <f t="shared" si="17"/>
        <v>0</v>
      </c>
      <c r="K55" s="4">
        <f t="shared" si="18"/>
        <v>0</v>
      </c>
      <c r="L55" s="11"/>
      <c r="M55" s="4">
        <f t="shared" si="19"/>
        <v>0</v>
      </c>
      <c r="N55" s="4">
        <f t="shared" si="20"/>
        <v>0</v>
      </c>
      <c r="O55" s="11"/>
      <c r="P55" s="4">
        <f t="shared" si="21"/>
        <v>0</v>
      </c>
      <c r="Q55" s="4">
        <f t="shared" si="22"/>
        <v>0</v>
      </c>
      <c r="R55" s="11"/>
      <c r="S55" s="4">
        <f t="shared" si="23"/>
        <v>0</v>
      </c>
      <c r="T55" s="4">
        <f t="shared" si="24"/>
        <v>0</v>
      </c>
      <c r="U55" s="11"/>
      <c r="V55" s="4">
        <f t="shared" si="25"/>
        <v>0</v>
      </c>
      <c r="W55" s="4">
        <f t="shared" si="26"/>
        <v>0</v>
      </c>
      <c r="X55" s="11"/>
      <c r="Y55" s="4">
        <f t="shared" si="36"/>
        <v>0</v>
      </c>
      <c r="Z55" s="4">
        <f t="shared" si="27"/>
        <v>0</v>
      </c>
      <c r="AA55" s="20"/>
      <c r="AB55" s="22">
        <f t="shared" si="28"/>
        <v>0</v>
      </c>
      <c r="AC55" s="22">
        <f t="shared" si="29"/>
        <v>0</v>
      </c>
      <c r="AD55" s="20"/>
      <c r="AE55" s="22">
        <f t="shared" si="30"/>
        <v>0</v>
      </c>
      <c r="AF55" s="22">
        <f t="shared" si="31"/>
        <v>0</v>
      </c>
      <c r="AG55" s="20"/>
      <c r="AH55" s="4">
        <f t="shared" si="32"/>
        <v>0</v>
      </c>
      <c r="AI55" s="4">
        <f t="shared" si="33"/>
        <v>0</v>
      </c>
      <c r="AJ55" s="14">
        <f t="shared" si="34"/>
        <v>0</v>
      </c>
      <c r="AK55" s="27" t="e">
        <f t="shared" si="37"/>
        <v>#VALUE!</v>
      </c>
      <c r="AL55" s="51"/>
      <c r="AM55" s="51"/>
      <c r="AN55" s="50" t="b">
        <f t="shared" si="35"/>
        <v>0</v>
      </c>
      <c r="AO55" s="56"/>
    </row>
    <row r="56" spans="1:41" s="2" customFormat="1" ht="23.25" customHeight="1" x14ac:dyDescent="0.35">
      <c r="A56" s="55">
        <v>48</v>
      </c>
      <c r="B56" s="11"/>
      <c r="C56" s="9"/>
      <c r="D56" s="9"/>
      <c r="E56" s="9"/>
      <c r="F56" s="12"/>
      <c r="G56" s="4" t="str">
        <f t="shared" si="16"/>
        <v xml:space="preserve"> </v>
      </c>
      <c r="H56" s="16" t="str">
        <f t="shared" si="0"/>
        <v xml:space="preserve"> </v>
      </c>
      <c r="I56" s="11"/>
      <c r="J56" s="4">
        <f t="shared" si="17"/>
        <v>0</v>
      </c>
      <c r="K56" s="4">
        <f t="shared" si="18"/>
        <v>0</v>
      </c>
      <c r="L56" s="11"/>
      <c r="M56" s="4">
        <f t="shared" si="19"/>
        <v>0</v>
      </c>
      <c r="N56" s="4">
        <f t="shared" si="20"/>
        <v>0</v>
      </c>
      <c r="O56" s="11"/>
      <c r="P56" s="4">
        <f t="shared" si="21"/>
        <v>0</v>
      </c>
      <c r="Q56" s="4">
        <f t="shared" si="22"/>
        <v>0</v>
      </c>
      <c r="R56" s="11"/>
      <c r="S56" s="4">
        <f t="shared" si="23"/>
        <v>0</v>
      </c>
      <c r="T56" s="4">
        <f t="shared" si="24"/>
        <v>0</v>
      </c>
      <c r="U56" s="11"/>
      <c r="V56" s="4">
        <f t="shared" si="25"/>
        <v>0</v>
      </c>
      <c r="W56" s="4">
        <f t="shared" si="26"/>
        <v>0</v>
      </c>
      <c r="X56" s="11"/>
      <c r="Y56" s="4">
        <f t="shared" si="36"/>
        <v>0</v>
      </c>
      <c r="Z56" s="4">
        <f t="shared" si="27"/>
        <v>0</v>
      </c>
      <c r="AA56" s="20"/>
      <c r="AB56" s="22">
        <f t="shared" si="28"/>
        <v>0</v>
      </c>
      <c r="AC56" s="22">
        <f t="shared" si="29"/>
        <v>0</v>
      </c>
      <c r="AD56" s="20"/>
      <c r="AE56" s="22">
        <f t="shared" si="30"/>
        <v>0</v>
      </c>
      <c r="AF56" s="22">
        <f t="shared" si="31"/>
        <v>0</v>
      </c>
      <c r="AG56" s="20"/>
      <c r="AH56" s="4">
        <f t="shared" si="32"/>
        <v>0</v>
      </c>
      <c r="AI56" s="4">
        <f t="shared" si="33"/>
        <v>0</v>
      </c>
      <c r="AJ56" s="14">
        <f t="shared" si="34"/>
        <v>0</v>
      </c>
      <c r="AK56" s="27" t="e">
        <f t="shared" si="37"/>
        <v>#VALUE!</v>
      </c>
      <c r="AL56" s="51"/>
      <c r="AM56" s="51"/>
      <c r="AN56" s="50" t="b">
        <f t="shared" si="35"/>
        <v>0</v>
      </c>
      <c r="AO56" s="56"/>
    </row>
    <row r="57" spans="1:41" s="2" customFormat="1" ht="23.25" customHeight="1" x14ac:dyDescent="0.35">
      <c r="A57" s="55">
        <v>49</v>
      </c>
      <c r="B57" s="11"/>
      <c r="C57" s="9"/>
      <c r="D57" s="9"/>
      <c r="E57" s="9"/>
      <c r="F57" s="12"/>
      <c r="G57" s="4" t="str">
        <f t="shared" si="16"/>
        <v xml:space="preserve"> </v>
      </c>
      <c r="H57" s="16" t="str">
        <f t="shared" si="0"/>
        <v xml:space="preserve"> </v>
      </c>
      <c r="I57" s="11"/>
      <c r="J57" s="4">
        <f t="shared" si="17"/>
        <v>0</v>
      </c>
      <c r="K57" s="4">
        <f t="shared" si="18"/>
        <v>0</v>
      </c>
      <c r="L57" s="11"/>
      <c r="M57" s="4">
        <f t="shared" si="19"/>
        <v>0</v>
      </c>
      <c r="N57" s="4">
        <f t="shared" si="20"/>
        <v>0</v>
      </c>
      <c r="O57" s="11"/>
      <c r="P57" s="4">
        <f t="shared" si="21"/>
        <v>0</v>
      </c>
      <c r="Q57" s="4">
        <f t="shared" si="22"/>
        <v>0</v>
      </c>
      <c r="R57" s="11"/>
      <c r="S57" s="4">
        <f t="shared" si="23"/>
        <v>0</v>
      </c>
      <c r="T57" s="4">
        <f t="shared" si="24"/>
        <v>0</v>
      </c>
      <c r="U57" s="11"/>
      <c r="V57" s="4">
        <f t="shared" si="25"/>
        <v>0</v>
      </c>
      <c r="W57" s="4">
        <f t="shared" si="26"/>
        <v>0</v>
      </c>
      <c r="X57" s="11"/>
      <c r="Y57" s="4">
        <f t="shared" si="36"/>
        <v>0</v>
      </c>
      <c r="Z57" s="4">
        <f t="shared" si="27"/>
        <v>0</v>
      </c>
      <c r="AA57" s="20"/>
      <c r="AB57" s="22">
        <f t="shared" si="28"/>
        <v>0</v>
      </c>
      <c r="AC57" s="22">
        <f t="shared" si="29"/>
        <v>0</v>
      </c>
      <c r="AD57" s="20"/>
      <c r="AE57" s="22">
        <f t="shared" si="30"/>
        <v>0</v>
      </c>
      <c r="AF57" s="22">
        <f t="shared" si="31"/>
        <v>0</v>
      </c>
      <c r="AG57" s="20"/>
      <c r="AH57" s="4">
        <f t="shared" si="32"/>
        <v>0</v>
      </c>
      <c r="AI57" s="4">
        <f t="shared" si="33"/>
        <v>0</v>
      </c>
      <c r="AJ57" s="14">
        <f t="shared" si="34"/>
        <v>0</v>
      </c>
      <c r="AK57" s="27" t="e">
        <f t="shared" si="37"/>
        <v>#VALUE!</v>
      </c>
      <c r="AL57" s="51"/>
      <c r="AM57" s="51"/>
      <c r="AN57" s="50" t="b">
        <f t="shared" si="35"/>
        <v>0</v>
      </c>
      <c r="AO57" s="56"/>
    </row>
    <row r="58" spans="1:41" s="2" customFormat="1" ht="23.25" customHeight="1" x14ac:dyDescent="0.35">
      <c r="A58" s="55">
        <v>50</v>
      </c>
      <c r="B58" s="11"/>
      <c r="C58" s="9"/>
      <c r="D58" s="9"/>
      <c r="E58" s="9"/>
      <c r="F58" s="12"/>
      <c r="G58" s="4" t="str">
        <f t="shared" si="16"/>
        <v xml:space="preserve"> </v>
      </c>
      <c r="H58" s="16" t="str">
        <f t="shared" si="0"/>
        <v xml:space="preserve"> </v>
      </c>
      <c r="I58" s="11"/>
      <c r="J58" s="4">
        <f t="shared" si="17"/>
        <v>0</v>
      </c>
      <c r="K58" s="4">
        <f t="shared" si="18"/>
        <v>0</v>
      </c>
      <c r="L58" s="11"/>
      <c r="M58" s="4">
        <f t="shared" si="19"/>
        <v>0</v>
      </c>
      <c r="N58" s="4">
        <f t="shared" si="20"/>
        <v>0</v>
      </c>
      <c r="O58" s="11"/>
      <c r="P58" s="4">
        <f t="shared" si="21"/>
        <v>0</v>
      </c>
      <c r="Q58" s="4">
        <f t="shared" si="22"/>
        <v>0</v>
      </c>
      <c r="R58" s="11"/>
      <c r="S58" s="4">
        <f t="shared" si="23"/>
        <v>0</v>
      </c>
      <c r="T58" s="4">
        <f t="shared" si="24"/>
        <v>0</v>
      </c>
      <c r="U58" s="11"/>
      <c r="V58" s="4">
        <f t="shared" si="25"/>
        <v>0</v>
      </c>
      <c r="W58" s="4">
        <f t="shared" si="26"/>
        <v>0</v>
      </c>
      <c r="X58" s="11"/>
      <c r="Y58" s="4">
        <f t="shared" si="36"/>
        <v>0</v>
      </c>
      <c r="Z58" s="4">
        <f t="shared" si="27"/>
        <v>0</v>
      </c>
      <c r="AA58" s="20"/>
      <c r="AB58" s="22">
        <f t="shared" si="28"/>
        <v>0</v>
      </c>
      <c r="AC58" s="22">
        <f t="shared" si="29"/>
        <v>0</v>
      </c>
      <c r="AD58" s="20"/>
      <c r="AE58" s="22">
        <f t="shared" si="30"/>
        <v>0</v>
      </c>
      <c r="AF58" s="22">
        <f t="shared" si="31"/>
        <v>0</v>
      </c>
      <c r="AG58" s="20"/>
      <c r="AH58" s="4">
        <f t="shared" si="32"/>
        <v>0</v>
      </c>
      <c r="AI58" s="4">
        <f t="shared" si="33"/>
        <v>0</v>
      </c>
      <c r="AJ58" s="14">
        <f t="shared" si="34"/>
        <v>0</v>
      </c>
      <c r="AK58" s="27" t="e">
        <f t="shared" si="37"/>
        <v>#VALUE!</v>
      </c>
      <c r="AL58" s="51"/>
      <c r="AM58" s="51"/>
      <c r="AN58" s="50" t="b">
        <f t="shared" si="35"/>
        <v>0</v>
      </c>
      <c r="AO58" s="56"/>
    </row>
    <row r="59" spans="1:41" s="2" customFormat="1" ht="23.25" customHeight="1" x14ac:dyDescent="0.35">
      <c r="A59" s="55">
        <v>51</v>
      </c>
      <c r="B59" s="11"/>
      <c r="C59" s="9"/>
      <c r="D59" s="9"/>
      <c r="E59" s="9"/>
      <c r="F59" s="12"/>
      <c r="G59" s="4" t="str">
        <f t="shared" si="16"/>
        <v xml:space="preserve"> </v>
      </c>
      <c r="H59" s="16" t="str">
        <f t="shared" si="0"/>
        <v xml:space="preserve"> </v>
      </c>
      <c r="I59" s="11"/>
      <c r="J59" s="4">
        <f t="shared" si="17"/>
        <v>0</v>
      </c>
      <c r="K59" s="4">
        <f t="shared" si="18"/>
        <v>0</v>
      </c>
      <c r="L59" s="11"/>
      <c r="M59" s="4">
        <f t="shared" si="19"/>
        <v>0</v>
      </c>
      <c r="N59" s="4">
        <f t="shared" si="20"/>
        <v>0</v>
      </c>
      <c r="O59" s="11"/>
      <c r="P59" s="4">
        <f t="shared" si="21"/>
        <v>0</v>
      </c>
      <c r="Q59" s="4">
        <f t="shared" si="22"/>
        <v>0</v>
      </c>
      <c r="R59" s="11"/>
      <c r="S59" s="4">
        <f t="shared" si="23"/>
        <v>0</v>
      </c>
      <c r="T59" s="4">
        <f t="shared" si="24"/>
        <v>0</v>
      </c>
      <c r="U59" s="11"/>
      <c r="V59" s="4">
        <f t="shared" si="25"/>
        <v>0</v>
      </c>
      <c r="W59" s="4">
        <f t="shared" si="26"/>
        <v>0</v>
      </c>
      <c r="X59" s="11"/>
      <c r="Y59" s="4">
        <f t="shared" si="36"/>
        <v>0</v>
      </c>
      <c r="Z59" s="4">
        <f t="shared" si="27"/>
        <v>0</v>
      </c>
      <c r="AA59" s="20"/>
      <c r="AB59" s="22">
        <f t="shared" si="28"/>
        <v>0</v>
      </c>
      <c r="AC59" s="22">
        <f t="shared" si="29"/>
        <v>0</v>
      </c>
      <c r="AD59" s="20"/>
      <c r="AE59" s="22">
        <f t="shared" si="30"/>
        <v>0</v>
      </c>
      <c r="AF59" s="22">
        <f t="shared" si="31"/>
        <v>0</v>
      </c>
      <c r="AG59" s="20"/>
      <c r="AH59" s="4">
        <f t="shared" si="32"/>
        <v>0</v>
      </c>
      <c r="AI59" s="4">
        <f t="shared" si="33"/>
        <v>0</v>
      </c>
      <c r="AJ59" s="14">
        <f t="shared" si="34"/>
        <v>0</v>
      </c>
      <c r="AK59" s="27" t="e">
        <f t="shared" si="37"/>
        <v>#VALUE!</v>
      </c>
      <c r="AL59" s="51"/>
      <c r="AM59" s="51"/>
      <c r="AN59" s="50" t="b">
        <f t="shared" si="35"/>
        <v>0</v>
      </c>
      <c r="AO59" s="56"/>
    </row>
    <row r="60" spans="1:41" s="2" customFormat="1" ht="23.25" customHeight="1" x14ac:dyDescent="0.35">
      <c r="A60" s="55">
        <v>52</v>
      </c>
      <c r="B60" s="11"/>
      <c r="C60" s="9"/>
      <c r="D60" s="9"/>
      <c r="E60" s="9"/>
      <c r="F60" s="12"/>
      <c r="G60" s="4" t="str">
        <f t="shared" si="16"/>
        <v xml:space="preserve"> </v>
      </c>
      <c r="H60" s="16" t="str">
        <f t="shared" si="0"/>
        <v xml:space="preserve"> </v>
      </c>
      <c r="I60" s="11"/>
      <c r="J60" s="4">
        <f t="shared" si="17"/>
        <v>0</v>
      </c>
      <c r="K60" s="4">
        <f t="shared" si="18"/>
        <v>0</v>
      </c>
      <c r="L60" s="11"/>
      <c r="M60" s="4">
        <f t="shared" si="19"/>
        <v>0</v>
      </c>
      <c r="N60" s="4">
        <f t="shared" si="20"/>
        <v>0</v>
      </c>
      <c r="O60" s="11"/>
      <c r="P60" s="4">
        <f t="shared" si="21"/>
        <v>0</v>
      </c>
      <c r="Q60" s="4">
        <f t="shared" si="22"/>
        <v>0</v>
      </c>
      <c r="R60" s="11"/>
      <c r="S60" s="4">
        <f t="shared" si="23"/>
        <v>0</v>
      </c>
      <c r="T60" s="4">
        <f t="shared" si="24"/>
        <v>0</v>
      </c>
      <c r="U60" s="11"/>
      <c r="V60" s="4">
        <f t="shared" si="25"/>
        <v>0</v>
      </c>
      <c r="W60" s="4">
        <f t="shared" si="26"/>
        <v>0</v>
      </c>
      <c r="X60" s="11"/>
      <c r="Y60" s="4">
        <f t="shared" si="36"/>
        <v>0</v>
      </c>
      <c r="Z60" s="4">
        <f t="shared" si="27"/>
        <v>0</v>
      </c>
      <c r="AA60" s="20"/>
      <c r="AB60" s="22">
        <f t="shared" si="28"/>
        <v>0</v>
      </c>
      <c r="AC60" s="22">
        <f t="shared" si="29"/>
        <v>0</v>
      </c>
      <c r="AD60" s="20"/>
      <c r="AE60" s="22">
        <f t="shared" si="30"/>
        <v>0</v>
      </c>
      <c r="AF60" s="22">
        <f t="shared" si="31"/>
        <v>0</v>
      </c>
      <c r="AG60" s="20"/>
      <c r="AH60" s="4">
        <f t="shared" si="32"/>
        <v>0</v>
      </c>
      <c r="AI60" s="4">
        <f t="shared" si="33"/>
        <v>0</v>
      </c>
      <c r="AJ60" s="14">
        <f t="shared" si="34"/>
        <v>0</v>
      </c>
      <c r="AK60" s="27" t="e">
        <f t="shared" si="37"/>
        <v>#VALUE!</v>
      </c>
      <c r="AL60" s="51"/>
      <c r="AM60" s="51"/>
      <c r="AN60" s="50" t="b">
        <f t="shared" si="35"/>
        <v>0</v>
      </c>
      <c r="AO60" s="56"/>
    </row>
    <row r="61" spans="1:41" s="2" customFormat="1" ht="23.25" customHeight="1" x14ac:dyDescent="0.35">
      <c r="A61" s="55">
        <v>53</v>
      </c>
      <c r="B61" s="11"/>
      <c r="C61" s="9"/>
      <c r="D61" s="9"/>
      <c r="E61" s="9"/>
      <c r="F61" s="12"/>
      <c r="G61" s="4" t="str">
        <f t="shared" si="16"/>
        <v xml:space="preserve"> </v>
      </c>
      <c r="H61" s="16" t="str">
        <f t="shared" si="0"/>
        <v xml:space="preserve"> </v>
      </c>
      <c r="I61" s="11"/>
      <c r="J61" s="4">
        <f t="shared" si="17"/>
        <v>0</v>
      </c>
      <c r="K61" s="4">
        <f t="shared" si="18"/>
        <v>0</v>
      </c>
      <c r="L61" s="11"/>
      <c r="M61" s="4">
        <f t="shared" si="19"/>
        <v>0</v>
      </c>
      <c r="N61" s="4">
        <f t="shared" si="20"/>
        <v>0</v>
      </c>
      <c r="O61" s="11"/>
      <c r="P61" s="4">
        <f t="shared" si="21"/>
        <v>0</v>
      </c>
      <c r="Q61" s="4">
        <f t="shared" si="22"/>
        <v>0</v>
      </c>
      <c r="R61" s="11"/>
      <c r="S61" s="4">
        <f t="shared" si="23"/>
        <v>0</v>
      </c>
      <c r="T61" s="4">
        <f t="shared" si="24"/>
        <v>0</v>
      </c>
      <c r="U61" s="11"/>
      <c r="V61" s="4">
        <f t="shared" si="25"/>
        <v>0</v>
      </c>
      <c r="W61" s="4">
        <f t="shared" si="26"/>
        <v>0</v>
      </c>
      <c r="X61" s="11"/>
      <c r="Y61" s="4">
        <f t="shared" si="36"/>
        <v>0</v>
      </c>
      <c r="Z61" s="4">
        <f t="shared" si="27"/>
        <v>0</v>
      </c>
      <c r="AA61" s="20"/>
      <c r="AB61" s="22">
        <f t="shared" si="28"/>
        <v>0</v>
      </c>
      <c r="AC61" s="22">
        <f t="shared" si="29"/>
        <v>0</v>
      </c>
      <c r="AD61" s="20"/>
      <c r="AE61" s="22">
        <f t="shared" si="30"/>
        <v>0</v>
      </c>
      <c r="AF61" s="22">
        <f t="shared" si="31"/>
        <v>0</v>
      </c>
      <c r="AG61" s="20"/>
      <c r="AH61" s="4">
        <f t="shared" si="32"/>
        <v>0</v>
      </c>
      <c r="AI61" s="4">
        <f t="shared" si="33"/>
        <v>0</v>
      </c>
      <c r="AJ61" s="14">
        <f t="shared" si="34"/>
        <v>0</v>
      </c>
      <c r="AK61" s="27" t="e">
        <f t="shared" si="37"/>
        <v>#VALUE!</v>
      </c>
      <c r="AL61" s="51"/>
      <c r="AM61" s="51"/>
      <c r="AN61" s="50" t="b">
        <f t="shared" si="35"/>
        <v>0</v>
      </c>
      <c r="AO61" s="56"/>
    </row>
    <row r="62" spans="1:41" s="2" customFormat="1" ht="23.25" customHeight="1" x14ac:dyDescent="0.35">
      <c r="A62" s="55">
        <v>54</v>
      </c>
      <c r="B62" s="11"/>
      <c r="C62" s="9"/>
      <c r="D62" s="9"/>
      <c r="E62" s="9"/>
      <c r="F62" s="12"/>
      <c r="G62" s="4" t="str">
        <f t="shared" si="16"/>
        <v xml:space="preserve"> </v>
      </c>
      <c r="H62" s="16" t="str">
        <f t="shared" si="0"/>
        <v xml:space="preserve"> </v>
      </c>
      <c r="I62" s="11"/>
      <c r="J62" s="4">
        <f t="shared" si="17"/>
        <v>0</v>
      </c>
      <c r="K62" s="4">
        <f t="shared" si="18"/>
        <v>0</v>
      </c>
      <c r="L62" s="11"/>
      <c r="M62" s="4">
        <f t="shared" si="19"/>
        <v>0</v>
      </c>
      <c r="N62" s="4">
        <f t="shared" si="20"/>
        <v>0</v>
      </c>
      <c r="O62" s="11"/>
      <c r="P62" s="4">
        <f t="shared" si="21"/>
        <v>0</v>
      </c>
      <c r="Q62" s="4">
        <f t="shared" si="22"/>
        <v>0</v>
      </c>
      <c r="R62" s="11"/>
      <c r="S62" s="4">
        <f t="shared" si="23"/>
        <v>0</v>
      </c>
      <c r="T62" s="4">
        <f t="shared" si="24"/>
        <v>0</v>
      </c>
      <c r="U62" s="11"/>
      <c r="V62" s="4">
        <f t="shared" si="25"/>
        <v>0</v>
      </c>
      <c r="W62" s="4">
        <f t="shared" si="26"/>
        <v>0</v>
      </c>
      <c r="X62" s="11"/>
      <c r="Y62" s="4">
        <f t="shared" si="36"/>
        <v>0</v>
      </c>
      <c r="Z62" s="4">
        <f t="shared" si="27"/>
        <v>0</v>
      </c>
      <c r="AA62" s="20"/>
      <c r="AB62" s="22">
        <f t="shared" si="28"/>
        <v>0</v>
      </c>
      <c r="AC62" s="22">
        <f t="shared" si="29"/>
        <v>0</v>
      </c>
      <c r="AD62" s="20"/>
      <c r="AE62" s="22">
        <f t="shared" si="30"/>
        <v>0</v>
      </c>
      <c r="AF62" s="22">
        <f t="shared" si="31"/>
        <v>0</v>
      </c>
      <c r="AG62" s="20"/>
      <c r="AH62" s="4">
        <f t="shared" si="32"/>
        <v>0</v>
      </c>
      <c r="AI62" s="4">
        <f t="shared" si="33"/>
        <v>0</v>
      </c>
      <c r="AJ62" s="14">
        <f t="shared" si="34"/>
        <v>0</v>
      </c>
      <c r="AK62" s="27" t="e">
        <f t="shared" si="37"/>
        <v>#VALUE!</v>
      </c>
      <c r="AL62" s="51"/>
      <c r="AM62" s="51"/>
      <c r="AN62" s="50" t="b">
        <f t="shared" si="35"/>
        <v>0</v>
      </c>
      <c r="AO62" s="56"/>
    </row>
    <row r="63" spans="1:41" s="2" customFormat="1" ht="23.25" customHeight="1" x14ac:dyDescent="0.35">
      <c r="A63" s="55">
        <v>55</v>
      </c>
      <c r="B63" s="11"/>
      <c r="C63" s="9"/>
      <c r="D63" s="9"/>
      <c r="E63" s="9"/>
      <c r="F63" s="12"/>
      <c r="G63" s="4" t="str">
        <f t="shared" si="16"/>
        <v xml:space="preserve"> </v>
      </c>
      <c r="H63" s="16" t="str">
        <f t="shared" si="0"/>
        <v xml:space="preserve"> </v>
      </c>
      <c r="I63" s="11"/>
      <c r="J63" s="4">
        <f t="shared" si="17"/>
        <v>0</v>
      </c>
      <c r="K63" s="4">
        <f t="shared" si="18"/>
        <v>0</v>
      </c>
      <c r="L63" s="11"/>
      <c r="M63" s="4">
        <f t="shared" si="19"/>
        <v>0</v>
      </c>
      <c r="N63" s="4">
        <f t="shared" si="20"/>
        <v>0</v>
      </c>
      <c r="O63" s="11"/>
      <c r="P63" s="4">
        <f t="shared" si="21"/>
        <v>0</v>
      </c>
      <c r="Q63" s="4">
        <f t="shared" si="22"/>
        <v>0</v>
      </c>
      <c r="R63" s="11"/>
      <c r="S63" s="4">
        <f t="shared" si="23"/>
        <v>0</v>
      </c>
      <c r="T63" s="4">
        <f t="shared" si="24"/>
        <v>0</v>
      </c>
      <c r="U63" s="11"/>
      <c r="V63" s="4">
        <f t="shared" si="25"/>
        <v>0</v>
      </c>
      <c r="W63" s="4">
        <f t="shared" si="26"/>
        <v>0</v>
      </c>
      <c r="X63" s="11"/>
      <c r="Y63" s="4">
        <f t="shared" si="36"/>
        <v>0</v>
      </c>
      <c r="Z63" s="4">
        <f t="shared" si="27"/>
        <v>0</v>
      </c>
      <c r="AA63" s="20"/>
      <c r="AB63" s="22">
        <f t="shared" si="28"/>
        <v>0</v>
      </c>
      <c r="AC63" s="22">
        <f t="shared" si="29"/>
        <v>0</v>
      </c>
      <c r="AD63" s="20"/>
      <c r="AE63" s="22">
        <f t="shared" si="30"/>
        <v>0</v>
      </c>
      <c r="AF63" s="22">
        <f t="shared" si="31"/>
        <v>0</v>
      </c>
      <c r="AG63" s="20"/>
      <c r="AH63" s="4">
        <f t="shared" si="32"/>
        <v>0</v>
      </c>
      <c r="AI63" s="4">
        <f t="shared" si="33"/>
        <v>0</v>
      </c>
      <c r="AJ63" s="14">
        <f t="shared" si="34"/>
        <v>0</v>
      </c>
      <c r="AK63" s="27" t="e">
        <f t="shared" si="37"/>
        <v>#VALUE!</v>
      </c>
      <c r="AL63" s="51"/>
      <c r="AM63" s="51"/>
      <c r="AN63" s="50" t="b">
        <f t="shared" si="35"/>
        <v>0</v>
      </c>
      <c r="AO63" s="56"/>
    </row>
    <row r="64" spans="1:41" s="2" customFormat="1" ht="23.25" customHeight="1" x14ac:dyDescent="0.35">
      <c r="A64" s="55">
        <v>56</v>
      </c>
      <c r="B64" s="11"/>
      <c r="C64" s="9"/>
      <c r="D64" s="9"/>
      <c r="E64" s="9"/>
      <c r="F64" s="12"/>
      <c r="G64" s="4" t="str">
        <f t="shared" si="16"/>
        <v xml:space="preserve"> </v>
      </c>
      <c r="H64" s="16" t="str">
        <f t="shared" si="0"/>
        <v xml:space="preserve"> </v>
      </c>
      <c r="I64" s="11"/>
      <c r="J64" s="4">
        <f t="shared" si="17"/>
        <v>0</v>
      </c>
      <c r="K64" s="4">
        <f t="shared" si="18"/>
        <v>0</v>
      </c>
      <c r="L64" s="11"/>
      <c r="M64" s="4">
        <f t="shared" si="19"/>
        <v>0</v>
      </c>
      <c r="N64" s="4">
        <f t="shared" si="20"/>
        <v>0</v>
      </c>
      <c r="O64" s="11"/>
      <c r="P64" s="4">
        <f t="shared" si="21"/>
        <v>0</v>
      </c>
      <c r="Q64" s="4">
        <f t="shared" si="22"/>
        <v>0</v>
      </c>
      <c r="R64" s="11"/>
      <c r="S64" s="4">
        <f t="shared" si="23"/>
        <v>0</v>
      </c>
      <c r="T64" s="4">
        <f t="shared" si="24"/>
        <v>0</v>
      </c>
      <c r="U64" s="11"/>
      <c r="V64" s="4">
        <f t="shared" si="25"/>
        <v>0</v>
      </c>
      <c r="W64" s="4">
        <f t="shared" si="26"/>
        <v>0</v>
      </c>
      <c r="X64" s="11"/>
      <c r="Y64" s="4">
        <f t="shared" si="36"/>
        <v>0</v>
      </c>
      <c r="Z64" s="4">
        <f t="shared" si="27"/>
        <v>0</v>
      </c>
      <c r="AA64" s="20"/>
      <c r="AB64" s="22">
        <f t="shared" si="28"/>
        <v>0</v>
      </c>
      <c r="AC64" s="22">
        <f t="shared" si="29"/>
        <v>0</v>
      </c>
      <c r="AD64" s="20"/>
      <c r="AE64" s="22">
        <f t="shared" si="30"/>
        <v>0</v>
      </c>
      <c r="AF64" s="22">
        <f t="shared" si="31"/>
        <v>0</v>
      </c>
      <c r="AG64" s="20"/>
      <c r="AH64" s="4">
        <f t="shared" si="32"/>
        <v>0</v>
      </c>
      <c r="AI64" s="4">
        <f t="shared" si="33"/>
        <v>0</v>
      </c>
      <c r="AJ64" s="14">
        <f t="shared" si="34"/>
        <v>0</v>
      </c>
      <c r="AK64" s="27" t="e">
        <f t="shared" si="37"/>
        <v>#VALUE!</v>
      </c>
      <c r="AL64" s="51"/>
      <c r="AM64" s="51"/>
      <c r="AN64" s="50" t="b">
        <f t="shared" si="35"/>
        <v>0</v>
      </c>
      <c r="AO64" s="56"/>
    </row>
    <row r="65" spans="1:41" s="2" customFormat="1" ht="23.25" customHeight="1" x14ac:dyDescent="0.35">
      <c r="A65" s="55">
        <v>57</v>
      </c>
      <c r="B65" s="11"/>
      <c r="C65" s="9"/>
      <c r="D65" s="9"/>
      <c r="E65" s="9"/>
      <c r="F65" s="12"/>
      <c r="G65" s="4" t="str">
        <f t="shared" si="16"/>
        <v xml:space="preserve"> </v>
      </c>
      <c r="H65" s="16" t="str">
        <f t="shared" si="0"/>
        <v xml:space="preserve"> </v>
      </c>
      <c r="I65" s="11"/>
      <c r="J65" s="4">
        <f t="shared" si="17"/>
        <v>0</v>
      </c>
      <c r="K65" s="4">
        <f t="shared" si="18"/>
        <v>0</v>
      </c>
      <c r="L65" s="11"/>
      <c r="M65" s="4">
        <f t="shared" si="19"/>
        <v>0</v>
      </c>
      <c r="N65" s="4">
        <f t="shared" si="20"/>
        <v>0</v>
      </c>
      <c r="O65" s="11"/>
      <c r="P65" s="4">
        <f t="shared" si="21"/>
        <v>0</v>
      </c>
      <c r="Q65" s="4">
        <f t="shared" si="22"/>
        <v>0</v>
      </c>
      <c r="R65" s="11"/>
      <c r="S65" s="4">
        <f t="shared" si="23"/>
        <v>0</v>
      </c>
      <c r="T65" s="4">
        <f t="shared" si="24"/>
        <v>0</v>
      </c>
      <c r="U65" s="11"/>
      <c r="V65" s="4">
        <f t="shared" si="25"/>
        <v>0</v>
      </c>
      <c r="W65" s="4">
        <f t="shared" si="26"/>
        <v>0</v>
      </c>
      <c r="X65" s="11"/>
      <c r="Y65" s="4">
        <f t="shared" si="36"/>
        <v>0</v>
      </c>
      <c r="Z65" s="4">
        <f t="shared" si="27"/>
        <v>0</v>
      </c>
      <c r="AA65" s="20"/>
      <c r="AB65" s="22">
        <f t="shared" si="28"/>
        <v>0</v>
      </c>
      <c r="AC65" s="22">
        <f t="shared" si="29"/>
        <v>0</v>
      </c>
      <c r="AD65" s="20"/>
      <c r="AE65" s="22">
        <f t="shared" si="30"/>
        <v>0</v>
      </c>
      <c r="AF65" s="22">
        <f t="shared" si="31"/>
        <v>0</v>
      </c>
      <c r="AG65" s="20"/>
      <c r="AH65" s="4">
        <f t="shared" si="32"/>
        <v>0</v>
      </c>
      <c r="AI65" s="4">
        <f t="shared" si="33"/>
        <v>0</v>
      </c>
      <c r="AJ65" s="14">
        <f t="shared" si="34"/>
        <v>0</v>
      </c>
      <c r="AK65" s="27" t="e">
        <f t="shared" si="37"/>
        <v>#VALUE!</v>
      </c>
      <c r="AL65" s="51"/>
      <c r="AM65" s="51"/>
      <c r="AN65" s="50" t="b">
        <f t="shared" si="35"/>
        <v>0</v>
      </c>
      <c r="AO65" s="56"/>
    </row>
    <row r="66" spans="1:41" s="2" customFormat="1" ht="23.25" customHeight="1" x14ac:dyDescent="0.35">
      <c r="A66" s="55">
        <v>58</v>
      </c>
      <c r="B66" s="11"/>
      <c r="C66" s="9"/>
      <c r="D66" s="9"/>
      <c r="E66" s="9"/>
      <c r="F66" s="12"/>
      <c r="G66" s="4" t="str">
        <f t="shared" si="16"/>
        <v xml:space="preserve"> </v>
      </c>
      <c r="H66" s="16" t="str">
        <f t="shared" si="0"/>
        <v xml:space="preserve"> </v>
      </c>
      <c r="I66" s="11"/>
      <c r="J66" s="4">
        <f t="shared" si="17"/>
        <v>0</v>
      </c>
      <c r="K66" s="4">
        <f t="shared" si="18"/>
        <v>0</v>
      </c>
      <c r="L66" s="11"/>
      <c r="M66" s="4">
        <f t="shared" si="19"/>
        <v>0</v>
      </c>
      <c r="N66" s="4">
        <f t="shared" si="20"/>
        <v>0</v>
      </c>
      <c r="O66" s="11"/>
      <c r="P66" s="4">
        <f t="shared" si="21"/>
        <v>0</v>
      </c>
      <c r="Q66" s="4">
        <f t="shared" si="22"/>
        <v>0</v>
      </c>
      <c r="R66" s="11"/>
      <c r="S66" s="4">
        <f t="shared" si="23"/>
        <v>0</v>
      </c>
      <c r="T66" s="4">
        <f t="shared" si="24"/>
        <v>0</v>
      </c>
      <c r="U66" s="11"/>
      <c r="V66" s="4">
        <f t="shared" si="25"/>
        <v>0</v>
      </c>
      <c r="W66" s="4">
        <f t="shared" si="26"/>
        <v>0</v>
      </c>
      <c r="X66" s="11"/>
      <c r="Y66" s="4">
        <f t="shared" si="36"/>
        <v>0</v>
      </c>
      <c r="Z66" s="4">
        <f t="shared" si="27"/>
        <v>0</v>
      </c>
      <c r="AA66" s="20"/>
      <c r="AB66" s="22">
        <f t="shared" si="28"/>
        <v>0</v>
      </c>
      <c r="AC66" s="22">
        <f t="shared" si="29"/>
        <v>0</v>
      </c>
      <c r="AD66" s="20"/>
      <c r="AE66" s="22">
        <f t="shared" si="30"/>
        <v>0</v>
      </c>
      <c r="AF66" s="22">
        <f t="shared" si="31"/>
        <v>0</v>
      </c>
      <c r="AG66" s="20"/>
      <c r="AH66" s="4">
        <f t="shared" si="32"/>
        <v>0</v>
      </c>
      <c r="AI66" s="4">
        <f t="shared" si="33"/>
        <v>0</v>
      </c>
      <c r="AJ66" s="14">
        <f t="shared" si="34"/>
        <v>0</v>
      </c>
      <c r="AK66" s="27" t="e">
        <f t="shared" si="37"/>
        <v>#VALUE!</v>
      </c>
      <c r="AL66" s="51"/>
      <c r="AM66" s="51"/>
      <c r="AN66" s="50" t="b">
        <f t="shared" si="35"/>
        <v>0</v>
      </c>
      <c r="AO66" s="56"/>
    </row>
    <row r="67" spans="1:41" s="2" customFormat="1" ht="23.25" customHeight="1" x14ac:dyDescent="0.35">
      <c r="A67" s="55">
        <v>59</v>
      </c>
      <c r="B67" s="11"/>
      <c r="C67" s="9"/>
      <c r="D67" s="9"/>
      <c r="E67" s="9"/>
      <c r="F67" s="12"/>
      <c r="G67" s="4" t="str">
        <f t="shared" si="16"/>
        <v xml:space="preserve"> </v>
      </c>
      <c r="H67" s="16" t="str">
        <f t="shared" si="0"/>
        <v xml:space="preserve"> </v>
      </c>
      <c r="I67" s="11"/>
      <c r="J67" s="4">
        <f t="shared" si="17"/>
        <v>0</v>
      </c>
      <c r="K67" s="4">
        <f t="shared" si="18"/>
        <v>0</v>
      </c>
      <c r="L67" s="11"/>
      <c r="M67" s="4">
        <f t="shared" si="19"/>
        <v>0</v>
      </c>
      <c r="N67" s="4">
        <f t="shared" si="20"/>
        <v>0</v>
      </c>
      <c r="O67" s="11"/>
      <c r="P67" s="4">
        <f t="shared" si="21"/>
        <v>0</v>
      </c>
      <c r="Q67" s="4">
        <f t="shared" si="22"/>
        <v>0</v>
      </c>
      <c r="R67" s="11"/>
      <c r="S67" s="4">
        <f t="shared" si="23"/>
        <v>0</v>
      </c>
      <c r="T67" s="4">
        <f t="shared" si="24"/>
        <v>0</v>
      </c>
      <c r="U67" s="11"/>
      <c r="V67" s="4">
        <f t="shared" si="25"/>
        <v>0</v>
      </c>
      <c r="W67" s="4">
        <f t="shared" si="26"/>
        <v>0</v>
      </c>
      <c r="X67" s="11"/>
      <c r="Y67" s="4">
        <f t="shared" si="36"/>
        <v>0</v>
      </c>
      <c r="Z67" s="4">
        <f t="shared" si="27"/>
        <v>0</v>
      </c>
      <c r="AA67" s="20"/>
      <c r="AB67" s="22">
        <f t="shared" si="28"/>
        <v>0</v>
      </c>
      <c r="AC67" s="22">
        <f t="shared" si="29"/>
        <v>0</v>
      </c>
      <c r="AD67" s="20"/>
      <c r="AE67" s="22">
        <f t="shared" si="30"/>
        <v>0</v>
      </c>
      <c r="AF67" s="22">
        <f t="shared" si="31"/>
        <v>0</v>
      </c>
      <c r="AG67" s="20"/>
      <c r="AH67" s="4">
        <f t="shared" si="32"/>
        <v>0</v>
      </c>
      <c r="AI67" s="4">
        <f t="shared" si="33"/>
        <v>0</v>
      </c>
      <c r="AJ67" s="14">
        <f t="shared" si="34"/>
        <v>0</v>
      </c>
      <c r="AK67" s="27" t="e">
        <f t="shared" si="37"/>
        <v>#VALUE!</v>
      </c>
      <c r="AL67" s="51"/>
      <c r="AM67" s="51"/>
      <c r="AN67" s="50" t="b">
        <f t="shared" si="35"/>
        <v>0</v>
      </c>
      <c r="AO67" s="56"/>
    </row>
    <row r="68" spans="1:41" s="2" customFormat="1" ht="23.25" customHeight="1" x14ac:dyDescent="0.35">
      <c r="A68" s="55">
        <v>60</v>
      </c>
      <c r="B68" s="11"/>
      <c r="C68" s="9"/>
      <c r="D68" s="9"/>
      <c r="E68" s="9"/>
      <c r="F68" s="12"/>
      <c r="G68" s="4" t="str">
        <f t="shared" si="16"/>
        <v xml:space="preserve"> </v>
      </c>
      <c r="H68" s="16" t="str">
        <f t="shared" si="0"/>
        <v xml:space="preserve"> </v>
      </c>
      <c r="I68" s="11"/>
      <c r="J68" s="4">
        <f t="shared" si="17"/>
        <v>0</v>
      </c>
      <c r="K68" s="4">
        <f t="shared" si="18"/>
        <v>0</v>
      </c>
      <c r="L68" s="11"/>
      <c r="M68" s="4">
        <f t="shared" si="19"/>
        <v>0</v>
      </c>
      <c r="N68" s="4">
        <f t="shared" si="20"/>
        <v>0</v>
      </c>
      <c r="O68" s="11"/>
      <c r="P68" s="4">
        <f t="shared" si="21"/>
        <v>0</v>
      </c>
      <c r="Q68" s="4">
        <f t="shared" si="22"/>
        <v>0</v>
      </c>
      <c r="R68" s="11"/>
      <c r="S68" s="4">
        <f t="shared" si="23"/>
        <v>0</v>
      </c>
      <c r="T68" s="4">
        <f t="shared" si="24"/>
        <v>0</v>
      </c>
      <c r="U68" s="11"/>
      <c r="V68" s="4">
        <f t="shared" si="25"/>
        <v>0</v>
      </c>
      <c r="W68" s="4">
        <f t="shared" si="26"/>
        <v>0</v>
      </c>
      <c r="X68" s="11"/>
      <c r="Y68" s="4">
        <f t="shared" si="36"/>
        <v>0</v>
      </c>
      <c r="Z68" s="4">
        <f t="shared" si="27"/>
        <v>0</v>
      </c>
      <c r="AA68" s="20"/>
      <c r="AB68" s="22">
        <f t="shared" si="28"/>
        <v>0</v>
      </c>
      <c r="AC68" s="22">
        <f t="shared" si="29"/>
        <v>0</v>
      </c>
      <c r="AD68" s="20"/>
      <c r="AE68" s="22">
        <f t="shared" si="30"/>
        <v>0</v>
      </c>
      <c r="AF68" s="22">
        <f t="shared" si="31"/>
        <v>0</v>
      </c>
      <c r="AG68" s="20"/>
      <c r="AH68" s="4">
        <f t="shared" si="32"/>
        <v>0</v>
      </c>
      <c r="AI68" s="4">
        <f t="shared" si="33"/>
        <v>0</v>
      </c>
      <c r="AJ68" s="14">
        <f t="shared" si="34"/>
        <v>0</v>
      </c>
      <c r="AK68" s="27" t="e">
        <f t="shared" si="37"/>
        <v>#VALUE!</v>
      </c>
      <c r="AL68" s="51"/>
      <c r="AM68" s="51"/>
      <c r="AN68" s="50" t="b">
        <f t="shared" si="35"/>
        <v>0</v>
      </c>
      <c r="AO68" s="56"/>
    </row>
    <row r="69" spans="1:41" s="2" customFormat="1" ht="23.25" customHeight="1" x14ac:dyDescent="0.35">
      <c r="A69" s="55">
        <v>61</v>
      </c>
      <c r="B69" s="11"/>
      <c r="C69" s="9"/>
      <c r="D69" s="9"/>
      <c r="E69" s="9"/>
      <c r="F69" s="12"/>
      <c r="G69" s="4" t="str">
        <f t="shared" si="16"/>
        <v xml:space="preserve"> </v>
      </c>
      <c r="H69" s="16" t="str">
        <f t="shared" si="0"/>
        <v xml:space="preserve"> </v>
      </c>
      <c r="I69" s="11"/>
      <c r="J69" s="4">
        <f t="shared" si="17"/>
        <v>0</v>
      </c>
      <c r="K69" s="4">
        <f t="shared" si="18"/>
        <v>0</v>
      </c>
      <c r="L69" s="11"/>
      <c r="M69" s="4">
        <f t="shared" si="19"/>
        <v>0</v>
      </c>
      <c r="N69" s="4">
        <f t="shared" si="20"/>
        <v>0</v>
      </c>
      <c r="O69" s="11"/>
      <c r="P69" s="4">
        <f t="shared" si="21"/>
        <v>0</v>
      </c>
      <c r="Q69" s="4">
        <f t="shared" si="22"/>
        <v>0</v>
      </c>
      <c r="R69" s="11"/>
      <c r="S69" s="4">
        <f t="shared" si="23"/>
        <v>0</v>
      </c>
      <c r="T69" s="4">
        <f t="shared" si="24"/>
        <v>0</v>
      </c>
      <c r="U69" s="11"/>
      <c r="V69" s="4">
        <f t="shared" si="25"/>
        <v>0</v>
      </c>
      <c r="W69" s="4">
        <f t="shared" si="26"/>
        <v>0</v>
      </c>
      <c r="X69" s="11"/>
      <c r="Y69" s="4">
        <f t="shared" si="36"/>
        <v>0</v>
      </c>
      <c r="Z69" s="4">
        <f t="shared" si="27"/>
        <v>0</v>
      </c>
      <c r="AA69" s="20"/>
      <c r="AB69" s="22">
        <f t="shared" si="28"/>
        <v>0</v>
      </c>
      <c r="AC69" s="22">
        <f t="shared" si="29"/>
        <v>0</v>
      </c>
      <c r="AD69" s="20"/>
      <c r="AE69" s="22">
        <f t="shared" si="30"/>
        <v>0</v>
      </c>
      <c r="AF69" s="22">
        <f t="shared" si="31"/>
        <v>0</v>
      </c>
      <c r="AG69" s="20"/>
      <c r="AH69" s="4">
        <f t="shared" si="32"/>
        <v>0</v>
      </c>
      <c r="AI69" s="4">
        <f t="shared" si="33"/>
        <v>0</v>
      </c>
      <c r="AJ69" s="14">
        <f t="shared" si="34"/>
        <v>0</v>
      </c>
      <c r="AK69" s="27" t="e">
        <f t="shared" si="37"/>
        <v>#VALUE!</v>
      </c>
      <c r="AL69" s="51"/>
      <c r="AM69" s="51"/>
      <c r="AN69" s="50" t="b">
        <f t="shared" si="35"/>
        <v>0</v>
      </c>
      <c r="AO69" s="56"/>
    </row>
    <row r="70" spans="1:41" s="2" customFormat="1" ht="23.25" customHeight="1" x14ac:dyDescent="0.35">
      <c r="A70" s="55">
        <v>62</v>
      </c>
      <c r="B70" s="11"/>
      <c r="C70" s="9"/>
      <c r="D70" s="9"/>
      <c r="E70" s="9"/>
      <c r="F70" s="12"/>
      <c r="G70" s="4" t="str">
        <f t="shared" si="16"/>
        <v xml:space="preserve"> </v>
      </c>
      <c r="H70" s="16" t="str">
        <f t="shared" si="0"/>
        <v xml:space="preserve"> </v>
      </c>
      <c r="I70" s="11"/>
      <c r="J70" s="4">
        <f t="shared" si="17"/>
        <v>0</v>
      </c>
      <c r="K70" s="4">
        <f t="shared" si="18"/>
        <v>0</v>
      </c>
      <c r="L70" s="11"/>
      <c r="M70" s="4">
        <f t="shared" si="19"/>
        <v>0</v>
      </c>
      <c r="N70" s="4">
        <f t="shared" si="20"/>
        <v>0</v>
      </c>
      <c r="O70" s="11"/>
      <c r="P70" s="4">
        <f t="shared" si="21"/>
        <v>0</v>
      </c>
      <c r="Q70" s="4">
        <f t="shared" si="22"/>
        <v>0</v>
      </c>
      <c r="R70" s="11"/>
      <c r="S70" s="4">
        <f t="shared" si="23"/>
        <v>0</v>
      </c>
      <c r="T70" s="4">
        <f t="shared" si="24"/>
        <v>0</v>
      </c>
      <c r="U70" s="11"/>
      <c r="V70" s="4">
        <f t="shared" si="25"/>
        <v>0</v>
      </c>
      <c r="W70" s="4">
        <f t="shared" si="26"/>
        <v>0</v>
      </c>
      <c r="X70" s="11"/>
      <c r="Y70" s="4">
        <f t="shared" si="36"/>
        <v>0</v>
      </c>
      <c r="Z70" s="4">
        <f t="shared" si="27"/>
        <v>0</v>
      </c>
      <c r="AA70" s="20"/>
      <c r="AB70" s="22">
        <f t="shared" si="28"/>
        <v>0</v>
      </c>
      <c r="AC70" s="22">
        <f t="shared" si="29"/>
        <v>0</v>
      </c>
      <c r="AD70" s="20"/>
      <c r="AE70" s="22">
        <f t="shared" si="30"/>
        <v>0</v>
      </c>
      <c r="AF70" s="22">
        <f t="shared" si="31"/>
        <v>0</v>
      </c>
      <c r="AG70" s="20"/>
      <c r="AH70" s="4">
        <f t="shared" si="32"/>
        <v>0</v>
      </c>
      <c r="AI70" s="4">
        <f t="shared" si="33"/>
        <v>0</v>
      </c>
      <c r="AJ70" s="14">
        <f t="shared" si="34"/>
        <v>0</v>
      </c>
      <c r="AK70" s="27" t="e">
        <f t="shared" si="37"/>
        <v>#VALUE!</v>
      </c>
      <c r="AL70" s="51"/>
      <c r="AM70" s="51"/>
      <c r="AN70" s="50" t="b">
        <f t="shared" si="35"/>
        <v>0</v>
      </c>
      <c r="AO70" s="56"/>
    </row>
    <row r="71" spans="1:41" s="2" customFormat="1" ht="23.25" customHeight="1" x14ac:dyDescent="0.35">
      <c r="A71" s="55">
        <v>63</v>
      </c>
      <c r="B71" s="11"/>
      <c r="C71" s="9"/>
      <c r="D71" s="9"/>
      <c r="E71" s="9"/>
      <c r="F71" s="12"/>
      <c r="G71" s="4" t="str">
        <f t="shared" si="16"/>
        <v xml:space="preserve"> </v>
      </c>
      <c r="H71" s="16" t="str">
        <f t="shared" si="0"/>
        <v xml:space="preserve"> </v>
      </c>
      <c r="I71" s="11"/>
      <c r="J71" s="4">
        <f t="shared" si="17"/>
        <v>0</v>
      </c>
      <c r="K71" s="4">
        <f t="shared" si="18"/>
        <v>0</v>
      </c>
      <c r="L71" s="11"/>
      <c r="M71" s="4">
        <f t="shared" si="19"/>
        <v>0</v>
      </c>
      <c r="N71" s="4">
        <f t="shared" si="20"/>
        <v>0</v>
      </c>
      <c r="O71" s="11"/>
      <c r="P71" s="4">
        <f t="shared" si="21"/>
        <v>0</v>
      </c>
      <c r="Q71" s="4">
        <f t="shared" si="22"/>
        <v>0</v>
      </c>
      <c r="R71" s="11"/>
      <c r="S71" s="4">
        <f t="shared" si="23"/>
        <v>0</v>
      </c>
      <c r="T71" s="4">
        <f t="shared" si="24"/>
        <v>0</v>
      </c>
      <c r="U71" s="11"/>
      <c r="V71" s="4">
        <f t="shared" si="25"/>
        <v>0</v>
      </c>
      <c r="W71" s="4">
        <f t="shared" si="26"/>
        <v>0</v>
      </c>
      <c r="X71" s="11"/>
      <c r="Y71" s="4">
        <f t="shared" si="36"/>
        <v>0</v>
      </c>
      <c r="Z71" s="4">
        <f t="shared" si="27"/>
        <v>0</v>
      </c>
      <c r="AA71" s="20"/>
      <c r="AB71" s="22">
        <f t="shared" si="28"/>
        <v>0</v>
      </c>
      <c r="AC71" s="22">
        <f t="shared" si="29"/>
        <v>0</v>
      </c>
      <c r="AD71" s="20"/>
      <c r="AE71" s="22">
        <f t="shared" si="30"/>
        <v>0</v>
      </c>
      <c r="AF71" s="22">
        <f t="shared" si="31"/>
        <v>0</v>
      </c>
      <c r="AG71" s="20"/>
      <c r="AH71" s="4">
        <f t="shared" si="32"/>
        <v>0</v>
      </c>
      <c r="AI71" s="4">
        <f t="shared" si="33"/>
        <v>0</v>
      </c>
      <c r="AJ71" s="14">
        <f t="shared" si="34"/>
        <v>0</v>
      </c>
      <c r="AK71" s="27" t="e">
        <f t="shared" si="37"/>
        <v>#VALUE!</v>
      </c>
      <c r="AL71" s="51"/>
      <c r="AM71" s="51"/>
      <c r="AN71" s="50" t="b">
        <f t="shared" si="35"/>
        <v>0</v>
      </c>
      <c r="AO71" s="56"/>
    </row>
    <row r="72" spans="1:41" s="2" customFormat="1" ht="23.25" customHeight="1" x14ac:dyDescent="0.35">
      <c r="A72" s="55">
        <v>64</v>
      </c>
      <c r="B72" s="11"/>
      <c r="C72" s="9"/>
      <c r="D72" s="9"/>
      <c r="E72" s="9"/>
      <c r="F72" s="12"/>
      <c r="G72" s="4" t="str">
        <f t="shared" si="16"/>
        <v xml:space="preserve"> </v>
      </c>
      <c r="H72" s="16" t="str">
        <f t="shared" si="0"/>
        <v xml:space="preserve"> </v>
      </c>
      <c r="I72" s="11"/>
      <c r="J72" s="4">
        <f t="shared" si="17"/>
        <v>0</v>
      </c>
      <c r="K72" s="4">
        <f t="shared" si="18"/>
        <v>0</v>
      </c>
      <c r="L72" s="11"/>
      <c r="M72" s="4">
        <f t="shared" si="19"/>
        <v>0</v>
      </c>
      <c r="N72" s="4">
        <f t="shared" si="20"/>
        <v>0</v>
      </c>
      <c r="O72" s="11"/>
      <c r="P72" s="4">
        <f t="shared" si="21"/>
        <v>0</v>
      </c>
      <c r="Q72" s="4">
        <f t="shared" si="22"/>
        <v>0</v>
      </c>
      <c r="R72" s="11"/>
      <c r="S72" s="4">
        <f t="shared" si="23"/>
        <v>0</v>
      </c>
      <c r="T72" s="4">
        <f t="shared" si="24"/>
        <v>0</v>
      </c>
      <c r="U72" s="11"/>
      <c r="V72" s="4">
        <f t="shared" si="25"/>
        <v>0</v>
      </c>
      <c r="W72" s="4">
        <f t="shared" si="26"/>
        <v>0</v>
      </c>
      <c r="X72" s="11"/>
      <c r="Y72" s="4">
        <f t="shared" si="36"/>
        <v>0</v>
      </c>
      <c r="Z72" s="4">
        <f t="shared" si="27"/>
        <v>0</v>
      </c>
      <c r="AA72" s="20"/>
      <c r="AB72" s="22">
        <f t="shared" si="28"/>
        <v>0</v>
      </c>
      <c r="AC72" s="22">
        <f t="shared" si="29"/>
        <v>0</v>
      </c>
      <c r="AD72" s="20"/>
      <c r="AE72" s="22">
        <f t="shared" si="30"/>
        <v>0</v>
      </c>
      <c r="AF72" s="22">
        <f t="shared" si="31"/>
        <v>0</v>
      </c>
      <c r="AG72" s="20"/>
      <c r="AH72" s="4">
        <f t="shared" si="32"/>
        <v>0</v>
      </c>
      <c r="AI72" s="4">
        <f t="shared" si="33"/>
        <v>0</v>
      </c>
      <c r="AJ72" s="14">
        <f t="shared" si="34"/>
        <v>0</v>
      </c>
      <c r="AK72" s="27" t="e">
        <f t="shared" si="37"/>
        <v>#VALUE!</v>
      </c>
      <c r="AL72" s="51"/>
      <c r="AM72" s="51"/>
      <c r="AN72" s="50" t="b">
        <f t="shared" si="35"/>
        <v>0</v>
      </c>
      <c r="AO72" s="56"/>
    </row>
    <row r="73" spans="1:41" s="2" customFormat="1" ht="23.25" customHeight="1" x14ac:dyDescent="0.35">
      <c r="A73" s="55">
        <v>65</v>
      </c>
      <c r="B73" s="11"/>
      <c r="C73" s="9"/>
      <c r="D73" s="9"/>
      <c r="E73" s="9"/>
      <c r="F73" s="12"/>
      <c r="G73" s="4" t="str">
        <f t="shared" si="16"/>
        <v xml:space="preserve"> </v>
      </c>
      <c r="H73" s="16" t="str">
        <f t="shared" si="0"/>
        <v xml:space="preserve"> </v>
      </c>
      <c r="I73" s="11"/>
      <c r="J73" s="4">
        <f t="shared" si="17"/>
        <v>0</v>
      </c>
      <c r="K73" s="4">
        <f t="shared" si="18"/>
        <v>0</v>
      </c>
      <c r="L73" s="11"/>
      <c r="M73" s="4">
        <f t="shared" si="19"/>
        <v>0</v>
      </c>
      <c r="N73" s="4">
        <f t="shared" si="20"/>
        <v>0</v>
      </c>
      <c r="O73" s="11"/>
      <c r="P73" s="4">
        <f t="shared" si="21"/>
        <v>0</v>
      </c>
      <c r="Q73" s="4">
        <f t="shared" si="22"/>
        <v>0</v>
      </c>
      <c r="R73" s="11"/>
      <c r="S73" s="4">
        <f t="shared" si="23"/>
        <v>0</v>
      </c>
      <c r="T73" s="4">
        <f t="shared" si="24"/>
        <v>0</v>
      </c>
      <c r="U73" s="11"/>
      <c r="V73" s="4">
        <f t="shared" si="25"/>
        <v>0</v>
      </c>
      <c r="W73" s="4">
        <f t="shared" si="26"/>
        <v>0</v>
      </c>
      <c r="X73" s="11"/>
      <c r="Y73" s="4">
        <f t="shared" si="36"/>
        <v>0</v>
      </c>
      <c r="Z73" s="4">
        <f t="shared" si="27"/>
        <v>0</v>
      </c>
      <c r="AA73" s="20"/>
      <c r="AB73" s="22">
        <f t="shared" si="28"/>
        <v>0</v>
      </c>
      <c r="AC73" s="22">
        <f t="shared" si="29"/>
        <v>0</v>
      </c>
      <c r="AD73" s="20"/>
      <c r="AE73" s="22">
        <f t="shared" si="30"/>
        <v>0</v>
      </c>
      <c r="AF73" s="22">
        <f t="shared" si="31"/>
        <v>0</v>
      </c>
      <c r="AG73" s="20"/>
      <c r="AH73" s="4">
        <f t="shared" si="32"/>
        <v>0</v>
      </c>
      <c r="AI73" s="4">
        <f t="shared" si="33"/>
        <v>0</v>
      </c>
      <c r="AJ73" s="14">
        <f t="shared" si="34"/>
        <v>0</v>
      </c>
      <c r="AK73" s="27" t="e">
        <f t="shared" ref="AK73:AK104" si="38">G73*AJ73</f>
        <v>#VALUE!</v>
      </c>
      <c r="AL73" s="51"/>
      <c r="AM73" s="51"/>
      <c r="AN73" s="50" t="b">
        <f t="shared" si="35"/>
        <v>0</v>
      </c>
      <c r="AO73" s="56"/>
    </row>
    <row r="74" spans="1:41" s="2" customFormat="1" ht="23.25" customHeight="1" x14ac:dyDescent="0.35">
      <c r="A74" s="55">
        <v>66</v>
      </c>
      <c r="B74" s="11"/>
      <c r="C74" s="9"/>
      <c r="D74" s="9"/>
      <c r="E74" s="9"/>
      <c r="F74" s="12"/>
      <c r="G74" s="4" t="str">
        <f t="shared" ref="G74:G108" si="39">IF(F74="Yes, there is/are unbridgeable obstacle/s",0,IF(F74="No, all challenges can be overcome",1,IF(F74="Not sure ",1," ")))</f>
        <v xml:space="preserve"> </v>
      </c>
      <c r="H74" s="16" t="str">
        <f t="shared" ref="H74:H108" si="40">IF(G74=0,"No further analysis required",IF(G74=1,"Rate components"," "))</f>
        <v xml:space="preserve"> </v>
      </c>
      <c r="I74" s="11"/>
      <c r="J74" s="4">
        <f t="shared" ref="J74:J77" si="41">IF(I74="Excellent",3,IF(I74="Good",2,IF(I74="Average",1,0)))</f>
        <v>0</v>
      </c>
      <c r="K74" s="4">
        <f t="shared" ref="K74:K77" si="42">J74*$I$7</f>
        <v>0</v>
      </c>
      <c r="L74" s="11"/>
      <c r="M74" s="4">
        <f t="shared" ref="M74:M77" si="43">IF(L74="Excellent",3,IF(L74="Good",2,IF(L74="Average",1,0)))</f>
        <v>0</v>
      </c>
      <c r="N74" s="4">
        <f t="shared" ref="N74:N77" si="44">M74*$L$7</f>
        <v>0</v>
      </c>
      <c r="O74" s="11"/>
      <c r="P74" s="4">
        <f t="shared" ref="P74:P77" si="45">IF(O74="Excellent",3,IF(O74="Good",2,IF(O74="Average",1,0)))</f>
        <v>0</v>
      </c>
      <c r="Q74" s="4">
        <f t="shared" ref="Q74:Q77" si="46">P74*$O$7</f>
        <v>0</v>
      </c>
      <c r="R74" s="11"/>
      <c r="S74" s="4">
        <f t="shared" ref="S74:S77" si="47">IF(R74="Excellent",3,IF(R74="Good",2,IF(R74="Average",1,0)))</f>
        <v>0</v>
      </c>
      <c r="T74" s="4">
        <f t="shared" ref="T74:T77" si="48">S74*$R$7</f>
        <v>0</v>
      </c>
      <c r="U74" s="11"/>
      <c r="V74" s="4">
        <f t="shared" ref="V74:V77" si="49">IF(U74="Excellent",3,IF(U74="Good",2,IF(U74="Average",1,0)))</f>
        <v>0</v>
      </c>
      <c r="W74" s="4">
        <f t="shared" ref="W74:W77" si="50">V74*$U$7</f>
        <v>0</v>
      </c>
      <c r="X74" s="11"/>
      <c r="Y74" s="4">
        <f t="shared" si="36"/>
        <v>0</v>
      </c>
      <c r="Z74" s="4">
        <f t="shared" ref="Z74:Z108" si="51">Y74*$X$7</f>
        <v>0</v>
      </c>
      <c r="AA74" s="20"/>
      <c r="AB74" s="22">
        <f t="shared" ref="AB74:AB108" si="52">IF(AA74="Excellent",3,IF(AA74="Good",2,IF(AA74="Average",1,0)))</f>
        <v>0</v>
      </c>
      <c r="AC74" s="22">
        <f t="shared" ref="AC74:AC108" si="53">AB74*$AA$7</f>
        <v>0</v>
      </c>
      <c r="AD74" s="20"/>
      <c r="AE74" s="22">
        <f t="shared" ref="AE74:AE108" si="54">IF(AD74="Excellent",3,IF(AD74="Good",2,IF(AD74="Average",1,0)))</f>
        <v>0</v>
      </c>
      <c r="AF74" s="22">
        <f t="shared" ref="AF74:AF108" si="55">AE74*$AD$7</f>
        <v>0</v>
      </c>
      <c r="AG74" s="20"/>
      <c r="AH74" s="4">
        <f t="shared" ref="AH74:AH108" si="56">IF(AG74="Excellent",3,IF(AG74="Good",2,IF(AG74="Average",1,0)))</f>
        <v>0</v>
      </c>
      <c r="AI74" s="4">
        <f t="shared" ref="AI74:AI108" si="57">AH74*$AG$7</f>
        <v>0</v>
      </c>
      <c r="AJ74" s="14">
        <f t="shared" ref="AJ74:AJ108" si="58">AI74+AC74+Z74+W74+T74+Q74+N74+K74+AF74</f>
        <v>0</v>
      </c>
      <c r="AK74" s="27" t="e">
        <f t="shared" si="38"/>
        <v>#VALUE!</v>
      </c>
      <c r="AL74" s="51"/>
      <c r="AM74" s="51"/>
      <c r="AN74" s="50" t="b">
        <f t="shared" ref="AN74:AN108" si="59">IF(AM74="Low",2,IF(AM74="Medium",1,IF(AM74="High",0)))</f>
        <v>0</v>
      </c>
      <c r="AO74" s="56"/>
    </row>
    <row r="75" spans="1:41" s="2" customFormat="1" ht="23.25" customHeight="1" x14ac:dyDescent="0.35">
      <c r="A75" s="55">
        <v>67</v>
      </c>
      <c r="B75" s="11"/>
      <c r="C75" s="9"/>
      <c r="D75" s="9"/>
      <c r="E75" s="9"/>
      <c r="F75" s="12"/>
      <c r="G75" s="4" t="str">
        <f t="shared" si="39"/>
        <v xml:space="preserve"> </v>
      </c>
      <c r="H75" s="16" t="str">
        <f t="shared" si="40"/>
        <v xml:space="preserve"> </v>
      </c>
      <c r="I75" s="11"/>
      <c r="J75" s="4">
        <f t="shared" si="41"/>
        <v>0</v>
      </c>
      <c r="K75" s="4">
        <f t="shared" si="42"/>
        <v>0</v>
      </c>
      <c r="L75" s="11"/>
      <c r="M75" s="4">
        <f t="shared" si="43"/>
        <v>0</v>
      </c>
      <c r="N75" s="4">
        <f t="shared" si="44"/>
        <v>0</v>
      </c>
      <c r="O75" s="11"/>
      <c r="P75" s="4">
        <f t="shared" si="45"/>
        <v>0</v>
      </c>
      <c r="Q75" s="4">
        <f t="shared" si="46"/>
        <v>0</v>
      </c>
      <c r="R75" s="11"/>
      <c r="S75" s="4">
        <f t="shared" si="47"/>
        <v>0</v>
      </c>
      <c r="T75" s="4">
        <f t="shared" si="48"/>
        <v>0</v>
      </c>
      <c r="U75" s="11"/>
      <c r="V75" s="4">
        <f t="shared" si="49"/>
        <v>0</v>
      </c>
      <c r="W75" s="4">
        <f t="shared" si="50"/>
        <v>0</v>
      </c>
      <c r="X75" s="11"/>
      <c r="Y75" s="4">
        <f t="shared" ref="Y75:Y108" si="60">IF(X75="Excellent",3,IF(X75="Good",2,IF(X75="Average",1,0)))</f>
        <v>0</v>
      </c>
      <c r="Z75" s="4">
        <f t="shared" si="51"/>
        <v>0</v>
      </c>
      <c r="AA75" s="20"/>
      <c r="AB75" s="22">
        <f t="shared" si="52"/>
        <v>0</v>
      </c>
      <c r="AC75" s="22">
        <f t="shared" si="53"/>
        <v>0</v>
      </c>
      <c r="AD75" s="20"/>
      <c r="AE75" s="22">
        <f t="shared" si="54"/>
        <v>0</v>
      </c>
      <c r="AF75" s="22">
        <f t="shared" si="55"/>
        <v>0</v>
      </c>
      <c r="AG75" s="20"/>
      <c r="AH75" s="4">
        <f t="shared" si="56"/>
        <v>0</v>
      </c>
      <c r="AI75" s="4">
        <f t="shared" si="57"/>
        <v>0</v>
      </c>
      <c r="AJ75" s="14">
        <f t="shared" si="58"/>
        <v>0</v>
      </c>
      <c r="AK75" s="27" t="e">
        <f t="shared" si="38"/>
        <v>#VALUE!</v>
      </c>
      <c r="AL75" s="51"/>
      <c r="AM75" s="51"/>
      <c r="AN75" s="50" t="b">
        <f t="shared" si="59"/>
        <v>0</v>
      </c>
      <c r="AO75" s="56"/>
    </row>
    <row r="76" spans="1:41" s="2" customFormat="1" ht="23.25" customHeight="1" x14ac:dyDescent="0.35">
      <c r="A76" s="55">
        <v>68</v>
      </c>
      <c r="B76" s="11"/>
      <c r="C76" s="9"/>
      <c r="D76" s="9"/>
      <c r="E76" s="9"/>
      <c r="F76" s="12"/>
      <c r="G76" s="4" t="str">
        <f t="shared" si="39"/>
        <v xml:space="preserve"> </v>
      </c>
      <c r="H76" s="16" t="str">
        <f t="shared" si="40"/>
        <v xml:space="preserve"> </v>
      </c>
      <c r="I76" s="11"/>
      <c r="J76" s="4">
        <f t="shared" si="41"/>
        <v>0</v>
      </c>
      <c r="K76" s="4">
        <f t="shared" si="42"/>
        <v>0</v>
      </c>
      <c r="L76" s="11"/>
      <c r="M76" s="4">
        <f t="shared" si="43"/>
        <v>0</v>
      </c>
      <c r="N76" s="4">
        <f t="shared" si="44"/>
        <v>0</v>
      </c>
      <c r="O76" s="11"/>
      <c r="P76" s="4">
        <f t="shared" si="45"/>
        <v>0</v>
      </c>
      <c r="Q76" s="4">
        <f t="shared" si="46"/>
        <v>0</v>
      </c>
      <c r="R76" s="11"/>
      <c r="S76" s="4">
        <f t="shared" si="47"/>
        <v>0</v>
      </c>
      <c r="T76" s="4">
        <f t="shared" si="48"/>
        <v>0</v>
      </c>
      <c r="U76" s="11"/>
      <c r="V76" s="4">
        <f t="shared" si="49"/>
        <v>0</v>
      </c>
      <c r="W76" s="4">
        <f t="shared" si="50"/>
        <v>0</v>
      </c>
      <c r="X76" s="11"/>
      <c r="Y76" s="4">
        <f t="shared" si="60"/>
        <v>0</v>
      </c>
      <c r="Z76" s="4">
        <f t="shared" si="51"/>
        <v>0</v>
      </c>
      <c r="AA76" s="20"/>
      <c r="AB76" s="22">
        <f t="shared" si="52"/>
        <v>0</v>
      </c>
      <c r="AC76" s="22">
        <f t="shared" si="53"/>
        <v>0</v>
      </c>
      <c r="AD76" s="20"/>
      <c r="AE76" s="22">
        <f t="shared" si="54"/>
        <v>0</v>
      </c>
      <c r="AF76" s="22">
        <f t="shared" si="55"/>
        <v>0</v>
      </c>
      <c r="AG76" s="20"/>
      <c r="AH76" s="4">
        <f t="shared" si="56"/>
        <v>0</v>
      </c>
      <c r="AI76" s="4">
        <f t="shared" si="57"/>
        <v>0</v>
      </c>
      <c r="AJ76" s="14">
        <f t="shared" si="58"/>
        <v>0</v>
      </c>
      <c r="AK76" s="27" t="e">
        <f t="shared" si="38"/>
        <v>#VALUE!</v>
      </c>
      <c r="AL76" s="51"/>
      <c r="AM76" s="51"/>
      <c r="AN76" s="50" t="b">
        <f t="shared" si="59"/>
        <v>0</v>
      </c>
      <c r="AO76" s="56"/>
    </row>
    <row r="77" spans="1:41" s="2" customFormat="1" ht="23.25" customHeight="1" x14ac:dyDescent="0.35">
      <c r="A77" s="55">
        <v>69</v>
      </c>
      <c r="B77" s="11"/>
      <c r="C77" s="9"/>
      <c r="D77" s="9"/>
      <c r="E77" s="9"/>
      <c r="F77" s="12"/>
      <c r="G77" s="4" t="str">
        <f t="shared" si="39"/>
        <v xml:space="preserve"> </v>
      </c>
      <c r="H77" s="16" t="str">
        <f t="shared" si="40"/>
        <v xml:space="preserve"> </v>
      </c>
      <c r="I77" s="11"/>
      <c r="J77" s="4">
        <f t="shared" si="41"/>
        <v>0</v>
      </c>
      <c r="K77" s="4">
        <f t="shared" si="42"/>
        <v>0</v>
      </c>
      <c r="L77" s="11"/>
      <c r="M77" s="4">
        <f t="shared" si="43"/>
        <v>0</v>
      </c>
      <c r="N77" s="4">
        <f t="shared" si="44"/>
        <v>0</v>
      </c>
      <c r="O77" s="11"/>
      <c r="P77" s="4">
        <f t="shared" si="45"/>
        <v>0</v>
      </c>
      <c r="Q77" s="4">
        <f t="shared" si="46"/>
        <v>0</v>
      </c>
      <c r="R77" s="11"/>
      <c r="S77" s="4">
        <f t="shared" si="47"/>
        <v>0</v>
      </c>
      <c r="T77" s="4">
        <f t="shared" si="48"/>
        <v>0</v>
      </c>
      <c r="U77" s="11"/>
      <c r="V77" s="4">
        <f t="shared" si="49"/>
        <v>0</v>
      </c>
      <c r="W77" s="4">
        <f t="shared" si="50"/>
        <v>0</v>
      </c>
      <c r="X77" s="11"/>
      <c r="Y77" s="4">
        <f t="shared" si="60"/>
        <v>0</v>
      </c>
      <c r="Z77" s="4">
        <f t="shared" si="51"/>
        <v>0</v>
      </c>
      <c r="AA77" s="20"/>
      <c r="AB77" s="22">
        <f t="shared" si="52"/>
        <v>0</v>
      </c>
      <c r="AC77" s="22">
        <f t="shared" si="53"/>
        <v>0</v>
      </c>
      <c r="AD77" s="20"/>
      <c r="AE77" s="22">
        <f t="shared" si="54"/>
        <v>0</v>
      </c>
      <c r="AF77" s="22">
        <f t="shared" si="55"/>
        <v>0</v>
      </c>
      <c r="AG77" s="20"/>
      <c r="AH77" s="4">
        <f t="shared" si="56"/>
        <v>0</v>
      </c>
      <c r="AI77" s="4">
        <f t="shared" si="57"/>
        <v>0</v>
      </c>
      <c r="AJ77" s="14">
        <f t="shared" si="58"/>
        <v>0</v>
      </c>
      <c r="AK77" s="27" t="e">
        <f t="shared" si="38"/>
        <v>#VALUE!</v>
      </c>
      <c r="AL77" s="51"/>
      <c r="AM77" s="51"/>
      <c r="AN77" s="50" t="b">
        <f t="shared" si="59"/>
        <v>0</v>
      </c>
      <c r="AO77" s="56"/>
    </row>
    <row r="78" spans="1:41" s="2" customFormat="1" ht="23.25" customHeight="1" x14ac:dyDescent="0.35">
      <c r="A78" s="55">
        <v>70</v>
      </c>
      <c r="B78" s="11"/>
      <c r="C78" s="9"/>
      <c r="D78" s="9"/>
      <c r="E78" s="9"/>
      <c r="F78" s="12"/>
      <c r="G78" s="4" t="str">
        <f t="shared" si="39"/>
        <v xml:space="preserve"> </v>
      </c>
      <c r="H78" s="16" t="str">
        <f t="shared" si="40"/>
        <v xml:space="preserve"> </v>
      </c>
      <c r="I78" s="11"/>
      <c r="J78" s="4">
        <f t="shared" si="1"/>
        <v>0</v>
      </c>
      <c r="K78" s="4">
        <f t="shared" si="2"/>
        <v>0</v>
      </c>
      <c r="L78" s="11"/>
      <c r="M78" s="4">
        <f t="shared" ref="M78:M80" si="61">IF(L78="Excellent",3,IF(L78="Good",2,IF(L78="Average",1,0)))</f>
        <v>0</v>
      </c>
      <c r="N78" s="4">
        <f t="shared" ref="N78:N80" si="62">M78*$L$7</f>
        <v>0</v>
      </c>
      <c r="O78" s="11"/>
      <c r="P78" s="4">
        <f t="shared" si="5"/>
        <v>0</v>
      </c>
      <c r="Q78" s="4">
        <f t="shared" si="6"/>
        <v>0</v>
      </c>
      <c r="R78" s="11"/>
      <c r="S78" s="4">
        <f t="shared" si="7"/>
        <v>0</v>
      </c>
      <c r="T78" s="4">
        <f t="shared" si="8"/>
        <v>0</v>
      </c>
      <c r="U78" s="11"/>
      <c r="V78" s="4">
        <f t="shared" si="9"/>
        <v>0</v>
      </c>
      <c r="W78" s="4">
        <f t="shared" si="10"/>
        <v>0</v>
      </c>
      <c r="X78" s="11"/>
      <c r="Y78" s="4">
        <f t="shared" si="60"/>
        <v>0</v>
      </c>
      <c r="Z78" s="4">
        <f t="shared" si="51"/>
        <v>0</v>
      </c>
      <c r="AA78" s="20"/>
      <c r="AB78" s="22">
        <f t="shared" si="52"/>
        <v>0</v>
      </c>
      <c r="AC78" s="22">
        <f t="shared" si="53"/>
        <v>0</v>
      </c>
      <c r="AD78" s="20"/>
      <c r="AE78" s="22">
        <f t="shared" si="54"/>
        <v>0</v>
      </c>
      <c r="AF78" s="22">
        <f t="shared" si="55"/>
        <v>0</v>
      </c>
      <c r="AG78" s="20"/>
      <c r="AH78" s="4">
        <f t="shared" si="56"/>
        <v>0</v>
      </c>
      <c r="AI78" s="4">
        <f t="shared" si="57"/>
        <v>0</v>
      </c>
      <c r="AJ78" s="14">
        <f t="shared" si="58"/>
        <v>0</v>
      </c>
      <c r="AK78" s="27" t="e">
        <f t="shared" si="38"/>
        <v>#VALUE!</v>
      </c>
      <c r="AL78" s="51"/>
      <c r="AM78" s="51"/>
      <c r="AN78" s="50" t="b">
        <f t="shared" si="59"/>
        <v>0</v>
      </c>
      <c r="AO78" s="56"/>
    </row>
    <row r="79" spans="1:41" s="2" customFormat="1" ht="23.25" customHeight="1" x14ac:dyDescent="0.35">
      <c r="A79" s="55">
        <v>71</v>
      </c>
      <c r="B79" s="11"/>
      <c r="C79" s="9"/>
      <c r="D79" s="9"/>
      <c r="E79" s="9"/>
      <c r="F79" s="12"/>
      <c r="G79" s="4" t="str">
        <f t="shared" si="39"/>
        <v xml:space="preserve"> </v>
      </c>
      <c r="H79" s="16" t="str">
        <f t="shared" si="40"/>
        <v xml:space="preserve"> </v>
      </c>
      <c r="I79" s="11"/>
      <c r="J79" s="4">
        <f t="shared" si="1"/>
        <v>0</v>
      </c>
      <c r="K79" s="4">
        <f t="shared" si="2"/>
        <v>0</v>
      </c>
      <c r="L79" s="11"/>
      <c r="M79" s="4">
        <f t="shared" si="61"/>
        <v>0</v>
      </c>
      <c r="N79" s="4">
        <f t="shared" si="62"/>
        <v>0</v>
      </c>
      <c r="O79" s="11"/>
      <c r="P79" s="4">
        <f t="shared" si="5"/>
        <v>0</v>
      </c>
      <c r="Q79" s="4">
        <f t="shared" si="6"/>
        <v>0</v>
      </c>
      <c r="R79" s="11"/>
      <c r="S79" s="4">
        <f t="shared" si="7"/>
        <v>0</v>
      </c>
      <c r="T79" s="4">
        <f t="shared" si="8"/>
        <v>0</v>
      </c>
      <c r="U79" s="11"/>
      <c r="V79" s="4">
        <f t="shared" si="9"/>
        <v>0</v>
      </c>
      <c r="W79" s="4">
        <f t="shared" si="10"/>
        <v>0</v>
      </c>
      <c r="X79" s="11"/>
      <c r="Y79" s="4">
        <f t="shared" si="60"/>
        <v>0</v>
      </c>
      <c r="Z79" s="4">
        <f t="shared" si="51"/>
        <v>0</v>
      </c>
      <c r="AA79" s="20"/>
      <c r="AB79" s="22">
        <f t="shared" si="52"/>
        <v>0</v>
      </c>
      <c r="AC79" s="22">
        <f t="shared" si="53"/>
        <v>0</v>
      </c>
      <c r="AD79" s="20"/>
      <c r="AE79" s="22">
        <f t="shared" si="54"/>
        <v>0</v>
      </c>
      <c r="AF79" s="22">
        <f t="shared" si="55"/>
        <v>0</v>
      </c>
      <c r="AG79" s="20"/>
      <c r="AH79" s="4">
        <f t="shared" si="56"/>
        <v>0</v>
      </c>
      <c r="AI79" s="4">
        <f t="shared" si="57"/>
        <v>0</v>
      </c>
      <c r="AJ79" s="14">
        <f t="shared" si="58"/>
        <v>0</v>
      </c>
      <c r="AK79" s="27" t="e">
        <f t="shared" si="38"/>
        <v>#VALUE!</v>
      </c>
      <c r="AL79" s="51"/>
      <c r="AM79" s="51"/>
      <c r="AN79" s="50" t="b">
        <f t="shared" si="59"/>
        <v>0</v>
      </c>
      <c r="AO79" s="56"/>
    </row>
    <row r="80" spans="1:41" s="2" customFormat="1" ht="23.25" customHeight="1" x14ac:dyDescent="0.35">
      <c r="A80" s="55">
        <v>72</v>
      </c>
      <c r="B80" s="11"/>
      <c r="C80" s="9"/>
      <c r="D80" s="9"/>
      <c r="E80" s="10"/>
      <c r="F80" s="12"/>
      <c r="G80" s="4" t="str">
        <f t="shared" si="39"/>
        <v xml:space="preserve"> </v>
      </c>
      <c r="H80" s="16" t="str">
        <f t="shared" si="40"/>
        <v xml:space="preserve"> </v>
      </c>
      <c r="I80" s="11"/>
      <c r="J80" s="4">
        <f t="shared" ref="J80:J108" si="63">IF(I80="Excellent",3,IF(I80="Good",2,IF(I80="Average",1,0)))</f>
        <v>0</v>
      </c>
      <c r="K80" s="4">
        <f t="shared" ref="K80:K108" si="64">J80*$I$7</f>
        <v>0</v>
      </c>
      <c r="L80" s="11"/>
      <c r="M80" s="4">
        <f t="shared" si="61"/>
        <v>0</v>
      </c>
      <c r="N80" s="4">
        <f t="shared" si="62"/>
        <v>0</v>
      </c>
      <c r="O80" s="11"/>
      <c r="P80" s="4">
        <f t="shared" si="5"/>
        <v>0</v>
      </c>
      <c r="Q80" s="4">
        <f t="shared" si="6"/>
        <v>0</v>
      </c>
      <c r="R80" s="11"/>
      <c r="S80" s="4">
        <f t="shared" si="7"/>
        <v>0</v>
      </c>
      <c r="T80" s="4">
        <f t="shared" si="8"/>
        <v>0</v>
      </c>
      <c r="U80" s="11"/>
      <c r="V80" s="4">
        <f t="shared" si="9"/>
        <v>0</v>
      </c>
      <c r="W80" s="4">
        <f t="shared" si="10"/>
        <v>0</v>
      </c>
      <c r="X80" s="11"/>
      <c r="Y80" s="4">
        <f t="shared" si="60"/>
        <v>0</v>
      </c>
      <c r="Z80" s="4">
        <f t="shared" si="51"/>
        <v>0</v>
      </c>
      <c r="AA80" s="20"/>
      <c r="AB80" s="22">
        <f t="shared" si="52"/>
        <v>0</v>
      </c>
      <c r="AC80" s="22">
        <f t="shared" si="53"/>
        <v>0</v>
      </c>
      <c r="AD80" s="20"/>
      <c r="AE80" s="22">
        <f t="shared" si="54"/>
        <v>0</v>
      </c>
      <c r="AF80" s="22">
        <f t="shared" si="55"/>
        <v>0</v>
      </c>
      <c r="AG80" s="20"/>
      <c r="AH80" s="4">
        <f t="shared" si="56"/>
        <v>0</v>
      </c>
      <c r="AI80" s="4">
        <f t="shared" si="57"/>
        <v>0</v>
      </c>
      <c r="AJ80" s="14">
        <f t="shared" si="58"/>
        <v>0</v>
      </c>
      <c r="AK80" s="27" t="e">
        <f t="shared" si="38"/>
        <v>#VALUE!</v>
      </c>
      <c r="AL80" s="51"/>
      <c r="AM80" s="51"/>
      <c r="AN80" s="50" t="b">
        <f t="shared" si="59"/>
        <v>0</v>
      </c>
      <c r="AO80" s="56"/>
    </row>
    <row r="81" spans="1:41" s="2" customFormat="1" ht="23.25" customHeight="1" x14ac:dyDescent="0.35">
      <c r="A81" s="55">
        <v>73</v>
      </c>
      <c r="B81" s="11"/>
      <c r="C81" s="9"/>
      <c r="D81" s="9"/>
      <c r="E81" s="9"/>
      <c r="F81" s="12"/>
      <c r="G81" s="4" t="str">
        <f t="shared" si="39"/>
        <v xml:space="preserve"> </v>
      </c>
      <c r="H81" s="16" t="str">
        <f t="shared" si="40"/>
        <v xml:space="preserve"> </v>
      </c>
      <c r="I81" s="11"/>
      <c r="J81" s="4">
        <f t="shared" si="63"/>
        <v>0</v>
      </c>
      <c r="K81" s="4">
        <f t="shared" si="64"/>
        <v>0</v>
      </c>
      <c r="L81" s="11"/>
      <c r="M81" s="4">
        <f t="shared" ref="M81:M108" si="65">IF(L81="Excellent",3,IF(L81="Good",2,IF(L81="Average",1,0)))</f>
        <v>0</v>
      </c>
      <c r="N81" s="4">
        <f t="shared" ref="N81:N108" si="66">M81*$L$7</f>
        <v>0</v>
      </c>
      <c r="O81" s="11"/>
      <c r="P81" s="4">
        <f t="shared" ref="P81:P108" si="67">IF(O81="Excellent",3,IF(O81="Good",2,IF(O81="Average",1,0)))</f>
        <v>0</v>
      </c>
      <c r="Q81" s="4">
        <f t="shared" ref="Q81:Q108" si="68">P81*$O$7</f>
        <v>0</v>
      </c>
      <c r="R81" s="11"/>
      <c r="S81" s="4">
        <f t="shared" ref="S81:S108" si="69">IF(R81="Excellent",3,IF(R81="Good",2,IF(R81="Average",1,0)))</f>
        <v>0</v>
      </c>
      <c r="T81" s="4">
        <f t="shared" ref="T81:T108" si="70">S81*$R$7</f>
        <v>0</v>
      </c>
      <c r="U81" s="11"/>
      <c r="V81" s="4">
        <f t="shared" ref="V81:V108" si="71">IF(U81="Excellent",3,IF(U81="Good",2,IF(U81="Average",1,0)))</f>
        <v>0</v>
      </c>
      <c r="W81" s="4">
        <f t="shared" ref="W81:W108" si="72">V81*$U$7</f>
        <v>0</v>
      </c>
      <c r="X81" s="11"/>
      <c r="Y81" s="4">
        <f t="shared" si="60"/>
        <v>0</v>
      </c>
      <c r="Z81" s="4">
        <f t="shared" si="51"/>
        <v>0</v>
      </c>
      <c r="AA81" s="20"/>
      <c r="AB81" s="22">
        <f t="shared" si="52"/>
        <v>0</v>
      </c>
      <c r="AC81" s="22">
        <f t="shared" si="53"/>
        <v>0</v>
      </c>
      <c r="AD81" s="20"/>
      <c r="AE81" s="22">
        <f t="shared" si="54"/>
        <v>0</v>
      </c>
      <c r="AF81" s="22">
        <f t="shared" si="55"/>
        <v>0</v>
      </c>
      <c r="AG81" s="20"/>
      <c r="AH81" s="4">
        <f t="shared" si="56"/>
        <v>0</v>
      </c>
      <c r="AI81" s="4">
        <f t="shared" si="57"/>
        <v>0</v>
      </c>
      <c r="AJ81" s="14">
        <f t="shared" si="58"/>
        <v>0</v>
      </c>
      <c r="AK81" s="27" t="e">
        <f t="shared" si="38"/>
        <v>#VALUE!</v>
      </c>
      <c r="AL81" s="51"/>
      <c r="AM81" s="51"/>
      <c r="AN81" s="50" t="b">
        <f t="shared" si="59"/>
        <v>0</v>
      </c>
      <c r="AO81" s="56"/>
    </row>
    <row r="82" spans="1:41" s="2" customFormat="1" ht="23.25" customHeight="1" x14ac:dyDescent="0.35">
      <c r="A82" s="55">
        <v>74</v>
      </c>
      <c r="B82" s="11"/>
      <c r="C82" s="9"/>
      <c r="D82" s="9"/>
      <c r="E82" s="9"/>
      <c r="F82" s="12"/>
      <c r="G82" s="4" t="str">
        <f t="shared" si="39"/>
        <v xml:space="preserve"> </v>
      </c>
      <c r="H82" s="16" t="str">
        <f t="shared" si="40"/>
        <v xml:space="preserve"> </v>
      </c>
      <c r="I82" s="11"/>
      <c r="J82" s="4">
        <f t="shared" si="63"/>
        <v>0</v>
      </c>
      <c r="K82" s="4">
        <f t="shared" si="64"/>
        <v>0</v>
      </c>
      <c r="L82" s="11"/>
      <c r="M82" s="4">
        <f t="shared" si="65"/>
        <v>0</v>
      </c>
      <c r="N82" s="4">
        <f t="shared" si="66"/>
        <v>0</v>
      </c>
      <c r="O82" s="11"/>
      <c r="P82" s="4">
        <f t="shared" si="67"/>
        <v>0</v>
      </c>
      <c r="Q82" s="4">
        <f t="shared" si="68"/>
        <v>0</v>
      </c>
      <c r="R82" s="11"/>
      <c r="S82" s="4">
        <f t="shared" si="69"/>
        <v>0</v>
      </c>
      <c r="T82" s="4">
        <f t="shared" si="70"/>
        <v>0</v>
      </c>
      <c r="U82" s="11"/>
      <c r="V82" s="4">
        <f t="shared" si="71"/>
        <v>0</v>
      </c>
      <c r="W82" s="4">
        <f t="shared" si="72"/>
        <v>0</v>
      </c>
      <c r="X82" s="11"/>
      <c r="Y82" s="4">
        <f t="shared" si="60"/>
        <v>0</v>
      </c>
      <c r="Z82" s="4">
        <f t="shared" si="51"/>
        <v>0</v>
      </c>
      <c r="AA82" s="20"/>
      <c r="AB82" s="22">
        <f t="shared" si="52"/>
        <v>0</v>
      </c>
      <c r="AC82" s="22">
        <f t="shared" si="53"/>
        <v>0</v>
      </c>
      <c r="AD82" s="20"/>
      <c r="AE82" s="22">
        <f t="shared" si="54"/>
        <v>0</v>
      </c>
      <c r="AF82" s="22">
        <f t="shared" si="55"/>
        <v>0</v>
      </c>
      <c r="AG82" s="20"/>
      <c r="AH82" s="4">
        <f t="shared" si="56"/>
        <v>0</v>
      </c>
      <c r="AI82" s="4">
        <f t="shared" si="57"/>
        <v>0</v>
      </c>
      <c r="AJ82" s="14">
        <f t="shared" si="58"/>
        <v>0</v>
      </c>
      <c r="AK82" s="27" t="e">
        <f t="shared" si="38"/>
        <v>#VALUE!</v>
      </c>
      <c r="AL82" s="51"/>
      <c r="AM82" s="51"/>
      <c r="AN82" s="50" t="b">
        <f t="shared" si="59"/>
        <v>0</v>
      </c>
      <c r="AO82" s="56"/>
    </row>
    <row r="83" spans="1:41" s="2" customFormat="1" ht="23.25" customHeight="1" x14ac:dyDescent="0.35">
      <c r="A83" s="55">
        <v>75</v>
      </c>
      <c r="B83" s="11"/>
      <c r="C83" s="9"/>
      <c r="D83" s="9"/>
      <c r="E83" s="9"/>
      <c r="F83" s="12"/>
      <c r="G83" s="4" t="str">
        <f t="shared" si="39"/>
        <v xml:space="preserve"> </v>
      </c>
      <c r="H83" s="16" t="str">
        <f t="shared" si="40"/>
        <v xml:space="preserve"> </v>
      </c>
      <c r="I83" s="11"/>
      <c r="J83" s="4">
        <f t="shared" si="63"/>
        <v>0</v>
      </c>
      <c r="K83" s="4">
        <f t="shared" si="64"/>
        <v>0</v>
      </c>
      <c r="L83" s="11"/>
      <c r="M83" s="4">
        <f t="shared" si="65"/>
        <v>0</v>
      </c>
      <c r="N83" s="4">
        <f t="shared" si="66"/>
        <v>0</v>
      </c>
      <c r="O83" s="11"/>
      <c r="P83" s="4">
        <f t="shared" si="67"/>
        <v>0</v>
      </c>
      <c r="Q83" s="4">
        <f t="shared" si="68"/>
        <v>0</v>
      </c>
      <c r="R83" s="11"/>
      <c r="S83" s="4">
        <f t="shared" si="69"/>
        <v>0</v>
      </c>
      <c r="T83" s="4">
        <f t="shared" si="70"/>
        <v>0</v>
      </c>
      <c r="U83" s="11"/>
      <c r="V83" s="4">
        <f t="shared" si="71"/>
        <v>0</v>
      </c>
      <c r="W83" s="4">
        <f t="shared" si="72"/>
        <v>0</v>
      </c>
      <c r="X83" s="11"/>
      <c r="Y83" s="4">
        <f t="shared" si="60"/>
        <v>0</v>
      </c>
      <c r="Z83" s="4">
        <f t="shared" si="51"/>
        <v>0</v>
      </c>
      <c r="AA83" s="20"/>
      <c r="AB83" s="22">
        <f t="shared" si="52"/>
        <v>0</v>
      </c>
      <c r="AC83" s="22">
        <f t="shared" si="53"/>
        <v>0</v>
      </c>
      <c r="AD83" s="20"/>
      <c r="AE83" s="22">
        <f t="shared" si="54"/>
        <v>0</v>
      </c>
      <c r="AF83" s="22">
        <f t="shared" si="55"/>
        <v>0</v>
      </c>
      <c r="AG83" s="20"/>
      <c r="AH83" s="4">
        <f t="shared" si="56"/>
        <v>0</v>
      </c>
      <c r="AI83" s="4">
        <f t="shared" si="57"/>
        <v>0</v>
      </c>
      <c r="AJ83" s="14">
        <f t="shared" si="58"/>
        <v>0</v>
      </c>
      <c r="AK83" s="27" t="e">
        <f t="shared" si="38"/>
        <v>#VALUE!</v>
      </c>
      <c r="AL83" s="51"/>
      <c r="AM83" s="51"/>
      <c r="AN83" s="50" t="b">
        <f t="shared" si="59"/>
        <v>0</v>
      </c>
      <c r="AO83" s="56"/>
    </row>
    <row r="84" spans="1:41" s="2" customFormat="1" ht="23.25" customHeight="1" x14ac:dyDescent="0.35">
      <c r="A84" s="55">
        <v>76</v>
      </c>
      <c r="B84" s="11"/>
      <c r="C84" s="9"/>
      <c r="D84" s="9"/>
      <c r="E84" s="9"/>
      <c r="F84" s="12"/>
      <c r="G84" s="4" t="str">
        <f t="shared" si="39"/>
        <v xml:space="preserve"> </v>
      </c>
      <c r="H84" s="16" t="str">
        <f t="shared" si="40"/>
        <v xml:space="preserve"> </v>
      </c>
      <c r="I84" s="11"/>
      <c r="J84" s="4">
        <f t="shared" si="63"/>
        <v>0</v>
      </c>
      <c r="K84" s="4">
        <f t="shared" si="64"/>
        <v>0</v>
      </c>
      <c r="L84" s="11"/>
      <c r="M84" s="4">
        <f t="shared" si="65"/>
        <v>0</v>
      </c>
      <c r="N84" s="4">
        <f t="shared" si="66"/>
        <v>0</v>
      </c>
      <c r="O84" s="11"/>
      <c r="P84" s="4">
        <f t="shared" si="67"/>
        <v>0</v>
      </c>
      <c r="Q84" s="4">
        <f t="shared" si="68"/>
        <v>0</v>
      </c>
      <c r="R84" s="11"/>
      <c r="S84" s="4">
        <f t="shared" si="69"/>
        <v>0</v>
      </c>
      <c r="T84" s="4">
        <f t="shared" si="70"/>
        <v>0</v>
      </c>
      <c r="U84" s="11"/>
      <c r="V84" s="4">
        <f t="shared" si="71"/>
        <v>0</v>
      </c>
      <c r="W84" s="4">
        <f t="shared" si="72"/>
        <v>0</v>
      </c>
      <c r="X84" s="11"/>
      <c r="Y84" s="4">
        <f t="shared" si="60"/>
        <v>0</v>
      </c>
      <c r="Z84" s="4">
        <f t="shared" si="51"/>
        <v>0</v>
      </c>
      <c r="AA84" s="20"/>
      <c r="AB84" s="22">
        <f t="shared" si="52"/>
        <v>0</v>
      </c>
      <c r="AC84" s="22">
        <f t="shared" si="53"/>
        <v>0</v>
      </c>
      <c r="AD84" s="20"/>
      <c r="AE84" s="22">
        <f t="shared" si="54"/>
        <v>0</v>
      </c>
      <c r="AF84" s="22">
        <f t="shared" si="55"/>
        <v>0</v>
      </c>
      <c r="AG84" s="20"/>
      <c r="AH84" s="4">
        <f t="shared" si="56"/>
        <v>0</v>
      </c>
      <c r="AI84" s="4">
        <f t="shared" si="57"/>
        <v>0</v>
      </c>
      <c r="AJ84" s="14">
        <f t="shared" si="58"/>
        <v>0</v>
      </c>
      <c r="AK84" s="27" t="e">
        <f t="shared" si="38"/>
        <v>#VALUE!</v>
      </c>
      <c r="AL84" s="51"/>
      <c r="AM84" s="51"/>
      <c r="AN84" s="50" t="b">
        <f t="shared" si="59"/>
        <v>0</v>
      </c>
      <c r="AO84" s="56"/>
    </row>
    <row r="85" spans="1:41" s="2" customFormat="1" ht="23.25" customHeight="1" x14ac:dyDescent="0.35">
      <c r="A85" s="55">
        <v>77</v>
      </c>
      <c r="B85" s="11"/>
      <c r="C85" s="9"/>
      <c r="D85" s="9"/>
      <c r="E85" s="9"/>
      <c r="F85" s="12"/>
      <c r="G85" s="4" t="str">
        <f t="shared" si="39"/>
        <v xml:space="preserve"> </v>
      </c>
      <c r="H85" s="16" t="str">
        <f t="shared" si="40"/>
        <v xml:space="preserve"> </v>
      </c>
      <c r="I85" s="11"/>
      <c r="J85" s="4">
        <f t="shared" si="63"/>
        <v>0</v>
      </c>
      <c r="K85" s="4">
        <f t="shared" si="64"/>
        <v>0</v>
      </c>
      <c r="L85" s="11"/>
      <c r="M85" s="4">
        <f t="shared" si="65"/>
        <v>0</v>
      </c>
      <c r="N85" s="4">
        <f t="shared" si="66"/>
        <v>0</v>
      </c>
      <c r="O85" s="11"/>
      <c r="P85" s="4">
        <f t="shared" si="67"/>
        <v>0</v>
      </c>
      <c r="Q85" s="4">
        <f t="shared" si="68"/>
        <v>0</v>
      </c>
      <c r="R85" s="11"/>
      <c r="S85" s="4">
        <f t="shared" si="69"/>
        <v>0</v>
      </c>
      <c r="T85" s="4">
        <f t="shared" si="70"/>
        <v>0</v>
      </c>
      <c r="U85" s="11"/>
      <c r="V85" s="4">
        <f t="shared" si="71"/>
        <v>0</v>
      </c>
      <c r="W85" s="4">
        <f t="shared" si="72"/>
        <v>0</v>
      </c>
      <c r="X85" s="11"/>
      <c r="Y85" s="4">
        <f t="shared" si="60"/>
        <v>0</v>
      </c>
      <c r="Z85" s="4">
        <f t="shared" si="51"/>
        <v>0</v>
      </c>
      <c r="AA85" s="20"/>
      <c r="AB85" s="22">
        <f t="shared" si="52"/>
        <v>0</v>
      </c>
      <c r="AC85" s="22">
        <f t="shared" si="53"/>
        <v>0</v>
      </c>
      <c r="AD85" s="20"/>
      <c r="AE85" s="22">
        <f t="shared" si="54"/>
        <v>0</v>
      </c>
      <c r="AF85" s="22">
        <f t="shared" si="55"/>
        <v>0</v>
      </c>
      <c r="AG85" s="20"/>
      <c r="AH85" s="4">
        <f t="shared" si="56"/>
        <v>0</v>
      </c>
      <c r="AI85" s="4">
        <f t="shared" si="57"/>
        <v>0</v>
      </c>
      <c r="AJ85" s="14">
        <f t="shared" si="58"/>
        <v>0</v>
      </c>
      <c r="AK85" s="27" t="e">
        <f t="shared" si="38"/>
        <v>#VALUE!</v>
      </c>
      <c r="AL85" s="51"/>
      <c r="AM85" s="51"/>
      <c r="AN85" s="50" t="b">
        <f t="shared" si="59"/>
        <v>0</v>
      </c>
      <c r="AO85" s="56"/>
    </row>
    <row r="86" spans="1:41" s="2" customFormat="1" ht="23.25" customHeight="1" x14ac:dyDescent="0.35">
      <c r="A86" s="55">
        <v>78</v>
      </c>
      <c r="B86" s="11"/>
      <c r="C86" s="9"/>
      <c r="D86" s="9"/>
      <c r="E86" s="9"/>
      <c r="F86" s="12"/>
      <c r="G86" s="4" t="str">
        <f t="shared" si="39"/>
        <v xml:space="preserve"> </v>
      </c>
      <c r="H86" s="16" t="str">
        <f t="shared" si="40"/>
        <v xml:space="preserve"> </v>
      </c>
      <c r="I86" s="11"/>
      <c r="J86" s="4">
        <f t="shared" si="63"/>
        <v>0</v>
      </c>
      <c r="K86" s="4">
        <f t="shared" si="64"/>
        <v>0</v>
      </c>
      <c r="L86" s="11"/>
      <c r="M86" s="4">
        <f t="shared" si="65"/>
        <v>0</v>
      </c>
      <c r="N86" s="4">
        <f t="shared" si="66"/>
        <v>0</v>
      </c>
      <c r="O86" s="11"/>
      <c r="P86" s="4">
        <f t="shared" si="67"/>
        <v>0</v>
      </c>
      <c r="Q86" s="4">
        <f t="shared" si="68"/>
        <v>0</v>
      </c>
      <c r="R86" s="11"/>
      <c r="S86" s="4">
        <f t="shared" si="69"/>
        <v>0</v>
      </c>
      <c r="T86" s="4">
        <f t="shared" si="70"/>
        <v>0</v>
      </c>
      <c r="U86" s="11"/>
      <c r="V86" s="4">
        <f t="shared" si="71"/>
        <v>0</v>
      </c>
      <c r="W86" s="4">
        <f t="shared" si="72"/>
        <v>0</v>
      </c>
      <c r="X86" s="11"/>
      <c r="Y86" s="4">
        <f t="shared" si="60"/>
        <v>0</v>
      </c>
      <c r="Z86" s="4">
        <f t="shared" si="51"/>
        <v>0</v>
      </c>
      <c r="AA86" s="20"/>
      <c r="AB86" s="22">
        <f t="shared" si="52"/>
        <v>0</v>
      </c>
      <c r="AC86" s="22">
        <f t="shared" si="53"/>
        <v>0</v>
      </c>
      <c r="AD86" s="20"/>
      <c r="AE86" s="22">
        <f t="shared" si="54"/>
        <v>0</v>
      </c>
      <c r="AF86" s="22">
        <f t="shared" si="55"/>
        <v>0</v>
      </c>
      <c r="AG86" s="20"/>
      <c r="AH86" s="4">
        <f t="shared" si="56"/>
        <v>0</v>
      </c>
      <c r="AI86" s="4">
        <f t="shared" si="57"/>
        <v>0</v>
      </c>
      <c r="AJ86" s="14">
        <f t="shared" si="58"/>
        <v>0</v>
      </c>
      <c r="AK86" s="27" t="e">
        <f t="shared" si="38"/>
        <v>#VALUE!</v>
      </c>
      <c r="AL86" s="51"/>
      <c r="AM86" s="51"/>
      <c r="AN86" s="50" t="b">
        <f t="shared" si="59"/>
        <v>0</v>
      </c>
      <c r="AO86" s="56"/>
    </row>
    <row r="87" spans="1:41" s="2" customFormat="1" ht="23.25" customHeight="1" x14ac:dyDescent="0.35">
      <c r="A87" s="55">
        <v>79</v>
      </c>
      <c r="B87" s="11"/>
      <c r="C87" s="9"/>
      <c r="D87" s="9"/>
      <c r="E87" s="9"/>
      <c r="F87" s="12"/>
      <c r="G87" s="4" t="str">
        <f t="shared" si="39"/>
        <v xml:space="preserve"> </v>
      </c>
      <c r="H87" s="16" t="str">
        <f t="shared" si="40"/>
        <v xml:space="preserve"> </v>
      </c>
      <c r="I87" s="11"/>
      <c r="J87" s="4">
        <f t="shared" si="63"/>
        <v>0</v>
      </c>
      <c r="K87" s="4">
        <f t="shared" si="64"/>
        <v>0</v>
      </c>
      <c r="L87" s="11"/>
      <c r="M87" s="4">
        <f t="shared" si="65"/>
        <v>0</v>
      </c>
      <c r="N87" s="4">
        <f t="shared" si="66"/>
        <v>0</v>
      </c>
      <c r="O87" s="11"/>
      <c r="P87" s="4">
        <f t="shared" si="67"/>
        <v>0</v>
      </c>
      <c r="Q87" s="4">
        <f t="shared" si="68"/>
        <v>0</v>
      </c>
      <c r="R87" s="11"/>
      <c r="S87" s="4">
        <f t="shared" si="69"/>
        <v>0</v>
      </c>
      <c r="T87" s="4">
        <f t="shared" si="70"/>
        <v>0</v>
      </c>
      <c r="U87" s="11"/>
      <c r="V87" s="4">
        <f t="shared" si="71"/>
        <v>0</v>
      </c>
      <c r="W87" s="4">
        <f t="shared" si="72"/>
        <v>0</v>
      </c>
      <c r="X87" s="11"/>
      <c r="Y87" s="4">
        <f t="shared" si="60"/>
        <v>0</v>
      </c>
      <c r="Z87" s="4">
        <f t="shared" si="51"/>
        <v>0</v>
      </c>
      <c r="AA87" s="20"/>
      <c r="AB87" s="22">
        <f t="shared" si="52"/>
        <v>0</v>
      </c>
      <c r="AC87" s="22">
        <f t="shared" si="53"/>
        <v>0</v>
      </c>
      <c r="AD87" s="20"/>
      <c r="AE87" s="22">
        <f t="shared" si="54"/>
        <v>0</v>
      </c>
      <c r="AF87" s="22">
        <f t="shared" si="55"/>
        <v>0</v>
      </c>
      <c r="AG87" s="20"/>
      <c r="AH87" s="4">
        <f t="shared" si="56"/>
        <v>0</v>
      </c>
      <c r="AI87" s="4">
        <f t="shared" si="57"/>
        <v>0</v>
      </c>
      <c r="AJ87" s="14">
        <f t="shared" si="58"/>
        <v>0</v>
      </c>
      <c r="AK87" s="27" t="e">
        <f t="shared" si="38"/>
        <v>#VALUE!</v>
      </c>
      <c r="AL87" s="51"/>
      <c r="AM87" s="51"/>
      <c r="AN87" s="50" t="b">
        <f t="shared" si="59"/>
        <v>0</v>
      </c>
      <c r="AO87" s="56"/>
    </row>
    <row r="88" spans="1:41" s="2" customFormat="1" ht="23.25" customHeight="1" x14ac:dyDescent="0.35">
      <c r="A88" s="55">
        <v>80</v>
      </c>
      <c r="B88" s="11"/>
      <c r="C88" s="9"/>
      <c r="D88" s="9"/>
      <c r="E88" s="9"/>
      <c r="F88" s="12"/>
      <c r="G88" s="4" t="str">
        <f t="shared" si="39"/>
        <v xml:space="preserve"> </v>
      </c>
      <c r="H88" s="16" t="str">
        <f t="shared" si="40"/>
        <v xml:space="preserve"> </v>
      </c>
      <c r="I88" s="11"/>
      <c r="J88" s="4">
        <f t="shared" si="63"/>
        <v>0</v>
      </c>
      <c r="K88" s="4">
        <f t="shared" si="64"/>
        <v>0</v>
      </c>
      <c r="L88" s="11"/>
      <c r="M88" s="4">
        <f t="shared" si="65"/>
        <v>0</v>
      </c>
      <c r="N88" s="4">
        <f t="shared" si="66"/>
        <v>0</v>
      </c>
      <c r="O88" s="11"/>
      <c r="P88" s="4">
        <f t="shared" si="67"/>
        <v>0</v>
      </c>
      <c r="Q88" s="4">
        <f t="shared" si="68"/>
        <v>0</v>
      </c>
      <c r="R88" s="11"/>
      <c r="S88" s="4">
        <f t="shared" si="69"/>
        <v>0</v>
      </c>
      <c r="T88" s="4">
        <f t="shared" si="70"/>
        <v>0</v>
      </c>
      <c r="U88" s="11"/>
      <c r="V88" s="4">
        <f t="shared" si="71"/>
        <v>0</v>
      </c>
      <c r="W88" s="4">
        <f t="shared" si="72"/>
        <v>0</v>
      </c>
      <c r="X88" s="11"/>
      <c r="Y88" s="4">
        <f t="shared" si="60"/>
        <v>0</v>
      </c>
      <c r="Z88" s="4">
        <f t="shared" si="51"/>
        <v>0</v>
      </c>
      <c r="AA88" s="20"/>
      <c r="AB88" s="22">
        <f t="shared" si="52"/>
        <v>0</v>
      </c>
      <c r="AC88" s="22">
        <f t="shared" si="53"/>
        <v>0</v>
      </c>
      <c r="AD88" s="20"/>
      <c r="AE88" s="22">
        <f t="shared" si="54"/>
        <v>0</v>
      </c>
      <c r="AF88" s="22">
        <f t="shared" si="55"/>
        <v>0</v>
      </c>
      <c r="AG88" s="20"/>
      <c r="AH88" s="4">
        <f t="shared" si="56"/>
        <v>0</v>
      </c>
      <c r="AI88" s="4">
        <f t="shared" si="57"/>
        <v>0</v>
      </c>
      <c r="AJ88" s="14">
        <f t="shared" si="58"/>
        <v>0</v>
      </c>
      <c r="AK88" s="27" t="e">
        <f t="shared" si="38"/>
        <v>#VALUE!</v>
      </c>
      <c r="AL88" s="51"/>
      <c r="AM88" s="51"/>
      <c r="AN88" s="50" t="b">
        <f t="shared" si="59"/>
        <v>0</v>
      </c>
      <c r="AO88" s="56"/>
    </row>
    <row r="89" spans="1:41" s="2" customFormat="1" ht="23.25" customHeight="1" x14ac:dyDescent="0.35">
      <c r="A89" s="55">
        <v>81</v>
      </c>
      <c r="B89" s="11"/>
      <c r="C89" s="9"/>
      <c r="D89" s="9"/>
      <c r="E89" s="9"/>
      <c r="F89" s="12"/>
      <c r="G89" s="4" t="str">
        <f t="shared" si="39"/>
        <v xml:space="preserve"> </v>
      </c>
      <c r="H89" s="16" t="str">
        <f t="shared" si="40"/>
        <v xml:space="preserve"> </v>
      </c>
      <c r="I89" s="11"/>
      <c r="J89" s="4">
        <f t="shared" si="63"/>
        <v>0</v>
      </c>
      <c r="K89" s="4">
        <f t="shared" si="64"/>
        <v>0</v>
      </c>
      <c r="L89" s="11"/>
      <c r="M89" s="4">
        <f t="shared" si="65"/>
        <v>0</v>
      </c>
      <c r="N89" s="4">
        <f t="shared" si="66"/>
        <v>0</v>
      </c>
      <c r="O89" s="11"/>
      <c r="P89" s="4">
        <f t="shared" si="67"/>
        <v>0</v>
      </c>
      <c r="Q89" s="4">
        <f t="shared" si="68"/>
        <v>0</v>
      </c>
      <c r="R89" s="11"/>
      <c r="S89" s="4">
        <f t="shared" si="69"/>
        <v>0</v>
      </c>
      <c r="T89" s="4">
        <f t="shared" si="70"/>
        <v>0</v>
      </c>
      <c r="U89" s="11"/>
      <c r="V89" s="4">
        <f t="shared" si="71"/>
        <v>0</v>
      </c>
      <c r="W89" s="4">
        <f t="shared" si="72"/>
        <v>0</v>
      </c>
      <c r="X89" s="11"/>
      <c r="Y89" s="4">
        <f t="shared" si="60"/>
        <v>0</v>
      </c>
      <c r="Z89" s="4">
        <f t="shared" si="51"/>
        <v>0</v>
      </c>
      <c r="AA89" s="20"/>
      <c r="AB89" s="22">
        <f t="shared" si="52"/>
        <v>0</v>
      </c>
      <c r="AC89" s="22">
        <f t="shared" si="53"/>
        <v>0</v>
      </c>
      <c r="AD89" s="20"/>
      <c r="AE89" s="22">
        <f t="shared" si="54"/>
        <v>0</v>
      </c>
      <c r="AF89" s="22">
        <f t="shared" si="55"/>
        <v>0</v>
      </c>
      <c r="AG89" s="20"/>
      <c r="AH89" s="4">
        <f t="shared" si="56"/>
        <v>0</v>
      </c>
      <c r="AI89" s="4">
        <f t="shared" si="57"/>
        <v>0</v>
      </c>
      <c r="AJ89" s="14">
        <f t="shared" si="58"/>
        <v>0</v>
      </c>
      <c r="AK89" s="27" t="e">
        <f t="shared" si="38"/>
        <v>#VALUE!</v>
      </c>
      <c r="AL89" s="51"/>
      <c r="AM89" s="51"/>
      <c r="AN89" s="50" t="b">
        <f t="shared" si="59"/>
        <v>0</v>
      </c>
      <c r="AO89" s="56"/>
    </row>
    <row r="90" spans="1:41" s="2" customFormat="1" ht="23.25" customHeight="1" x14ac:dyDescent="0.35">
      <c r="A90" s="55">
        <v>82</v>
      </c>
      <c r="B90" s="11"/>
      <c r="C90" s="9"/>
      <c r="D90" s="9"/>
      <c r="E90" s="9"/>
      <c r="F90" s="12"/>
      <c r="G90" s="4" t="str">
        <f t="shared" si="39"/>
        <v xml:space="preserve"> </v>
      </c>
      <c r="H90" s="16" t="str">
        <f t="shared" si="40"/>
        <v xml:space="preserve"> </v>
      </c>
      <c r="I90" s="11"/>
      <c r="J90" s="4">
        <f t="shared" si="63"/>
        <v>0</v>
      </c>
      <c r="K90" s="4">
        <f t="shared" si="64"/>
        <v>0</v>
      </c>
      <c r="L90" s="11"/>
      <c r="M90" s="4">
        <f t="shared" si="65"/>
        <v>0</v>
      </c>
      <c r="N90" s="4">
        <f t="shared" si="66"/>
        <v>0</v>
      </c>
      <c r="O90" s="11"/>
      <c r="P90" s="4">
        <f t="shared" si="67"/>
        <v>0</v>
      </c>
      <c r="Q90" s="4">
        <f t="shared" si="68"/>
        <v>0</v>
      </c>
      <c r="R90" s="11"/>
      <c r="S90" s="4">
        <f t="shared" si="69"/>
        <v>0</v>
      </c>
      <c r="T90" s="4">
        <f t="shared" si="70"/>
        <v>0</v>
      </c>
      <c r="U90" s="11"/>
      <c r="V90" s="4">
        <f t="shared" si="71"/>
        <v>0</v>
      </c>
      <c r="W90" s="4">
        <f t="shared" si="72"/>
        <v>0</v>
      </c>
      <c r="X90" s="11"/>
      <c r="Y90" s="4">
        <f t="shared" si="60"/>
        <v>0</v>
      </c>
      <c r="Z90" s="4">
        <f t="shared" si="51"/>
        <v>0</v>
      </c>
      <c r="AA90" s="20"/>
      <c r="AB90" s="22">
        <f t="shared" si="52"/>
        <v>0</v>
      </c>
      <c r="AC90" s="22">
        <f t="shared" si="53"/>
        <v>0</v>
      </c>
      <c r="AD90" s="20"/>
      <c r="AE90" s="22">
        <f t="shared" si="54"/>
        <v>0</v>
      </c>
      <c r="AF90" s="22">
        <f t="shared" si="55"/>
        <v>0</v>
      </c>
      <c r="AG90" s="20"/>
      <c r="AH90" s="4">
        <f t="shared" si="56"/>
        <v>0</v>
      </c>
      <c r="AI90" s="4">
        <f t="shared" si="57"/>
        <v>0</v>
      </c>
      <c r="AJ90" s="14">
        <f t="shared" si="58"/>
        <v>0</v>
      </c>
      <c r="AK90" s="27" t="e">
        <f t="shared" si="38"/>
        <v>#VALUE!</v>
      </c>
      <c r="AL90" s="51"/>
      <c r="AM90" s="51"/>
      <c r="AN90" s="50" t="b">
        <f t="shared" si="59"/>
        <v>0</v>
      </c>
      <c r="AO90" s="56"/>
    </row>
    <row r="91" spans="1:41" s="2" customFormat="1" ht="23.25" customHeight="1" x14ac:dyDescent="0.35">
      <c r="A91" s="55">
        <v>83</v>
      </c>
      <c r="B91" s="11"/>
      <c r="C91" s="9"/>
      <c r="D91" s="9"/>
      <c r="E91" s="9"/>
      <c r="F91" s="12"/>
      <c r="G91" s="4" t="str">
        <f t="shared" si="39"/>
        <v xml:space="preserve"> </v>
      </c>
      <c r="H91" s="16" t="str">
        <f t="shared" si="40"/>
        <v xml:space="preserve"> </v>
      </c>
      <c r="I91" s="11"/>
      <c r="J91" s="4">
        <f t="shared" si="63"/>
        <v>0</v>
      </c>
      <c r="K91" s="4">
        <f t="shared" si="64"/>
        <v>0</v>
      </c>
      <c r="L91" s="11"/>
      <c r="M91" s="4">
        <f t="shared" si="65"/>
        <v>0</v>
      </c>
      <c r="N91" s="4">
        <f t="shared" si="66"/>
        <v>0</v>
      </c>
      <c r="O91" s="11"/>
      <c r="P91" s="4">
        <f t="shared" si="67"/>
        <v>0</v>
      </c>
      <c r="Q91" s="4">
        <f t="shared" si="68"/>
        <v>0</v>
      </c>
      <c r="R91" s="11"/>
      <c r="S91" s="4">
        <f t="shared" si="69"/>
        <v>0</v>
      </c>
      <c r="T91" s="4">
        <f t="shared" si="70"/>
        <v>0</v>
      </c>
      <c r="U91" s="11"/>
      <c r="V91" s="4">
        <f t="shared" si="71"/>
        <v>0</v>
      </c>
      <c r="W91" s="4">
        <f t="shared" si="72"/>
        <v>0</v>
      </c>
      <c r="X91" s="11"/>
      <c r="Y91" s="4">
        <f t="shared" si="60"/>
        <v>0</v>
      </c>
      <c r="Z91" s="4">
        <f t="shared" si="51"/>
        <v>0</v>
      </c>
      <c r="AA91" s="20"/>
      <c r="AB91" s="22">
        <f t="shared" si="52"/>
        <v>0</v>
      </c>
      <c r="AC91" s="22">
        <f t="shared" si="53"/>
        <v>0</v>
      </c>
      <c r="AD91" s="20"/>
      <c r="AE91" s="22">
        <f t="shared" si="54"/>
        <v>0</v>
      </c>
      <c r="AF91" s="22">
        <f t="shared" si="55"/>
        <v>0</v>
      </c>
      <c r="AG91" s="20"/>
      <c r="AH91" s="4">
        <f t="shared" si="56"/>
        <v>0</v>
      </c>
      <c r="AI91" s="4">
        <f t="shared" si="57"/>
        <v>0</v>
      </c>
      <c r="AJ91" s="14">
        <f t="shared" si="58"/>
        <v>0</v>
      </c>
      <c r="AK91" s="27" t="e">
        <f t="shared" si="38"/>
        <v>#VALUE!</v>
      </c>
      <c r="AL91" s="51"/>
      <c r="AM91" s="51"/>
      <c r="AN91" s="50" t="b">
        <f t="shared" si="59"/>
        <v>0</v>
      </c>
      <c r="AO91" s="56"/>
    </row>
    <row r="92" spans="1:41" s="2" customFormat="1" ht="23.25" customHeight="1" x14ac:dyDescent="0.35">
      <c r="A92" s="55">
        <v>84</v>
      </c>
      <c r="B92" s="11"/>
      <c r="C92" s="9"/>
      <c r="D92" s="9"/>
      <c r="E92" s="9"/>
      <c r="F92" s="12"/>
      <c r="G92" s="4" t="str">
        <f t="shared" si="39"/>
        <v xml:space="preserve"> </v>
      </c>
      <c r="H92" s="16" t="str">
        <f t="shared" si="40"/>
        <v xml:space="preserve"> </v>
      </c>
      <c r="I92" s="11"/>
      <c r="J92" s="4">
        <f t="shared" si="63"/>
        <v>0</v>
      </c>
      <c r="K92" s="4">
        <f t="shared" si="64"/>
        <v>0</v>
      </c>
      <c r="L92" s="11"/>
      <c r="M92" s="4">
        <f t="shared" si="65"/>
        <v>0</v>
      </c>
      <c r="N92" s="4">
        <f t="shared" si="66"/>
        <v>0</v>
      </c>
      <c r="O92" s="11"/>
      <c r="P92" s="4">
        <f t="shared" si="67"/>
        <v>0</v>
      </c>
      <c r="Q92" s="4">
        <f t="shared" si="68"/>
        <v>0</v>
      </c>
      <c r="R92" s="11"/>
      <c r="S92" s="4">
        <f t="shared" si="69"/>
        <v>0</v>
      </c>
      <c r="T92" s="4">
        <f t="shared" si="70"/>
        <v>0</v>
      </c>
      <c r="U92" s="11"/>
      <c r="V92" s="4">
        <f t="shared" si="71"/>
        <v>0</v>
      </c>
      <c r="W92" s="4">
        <f t="shared" si="72"/>
        <v>0</v>
      </c>
      <c r="X92" s="11"/>
      <c r="Y92" s="4">
        <f t="shared" si="60"/>
        <v>0</v>
      </c>
      <c r="Z92" s="4">
        <f t="shared" si="51"/>
        <v>0</v>
      </c>
      <c r="AA92" s="20"/>
      <c r="AB92" s="22">
        <f t="shared" si="52"/>
        <v>0</v>
      </c>
      <c r="AC92" s="22">
        <f t="shared" si="53"/>
        <v>0</v>
      </c>
      <c r="AD92" s="20"/>
      <c r="AE92" s="22">
        <f t="shared" si="54"/>
        <v>0</v>
      </c>
      <c r="AF92" s="22">
        <f t="shared" si="55"/>
        <v>0</v>
      </c>
      <c r="AG92" s="20"/>
      <c r="AH92" s="4">
        <f t="shared" si="56"/>
        <v>0</v>
      </c>
      <c r="AI92" s="4">
        <f t="shared" si="57"/>
        <v>0</v>
      </c>
      <c r="AJ92" s="14">
        <f t="shared" si="58"/>
        <v>0</v>
      </c>
      <c r="AK92" s="27" t="e">
        <f t="shared" si="38"/>
        <v>#VALUE!</v>
      </c>
      <c r="AL92" s="51"/>
      <c r="AM92" s="51"/>
      <c r="AN92" s="50" t="b">
        <f t="shared" si="59"/>
        <v>0</v>
      </c>
      <c r="AO92" s="56"/>
    </row>
    <row r="93" spans="1:41" s="2" customFormat="1" ht="23.25" customHeight="1" x14ac:dyDescent="0.35">
      <c r="A93" s="55">
        <v>85</v>
      </c>
      <c r="B93" s="11"/>
      <c r="C93" s="9"/>
      <c r="D93" s="9"/>
      <c r="E93" s="9"/>
      <c r="F93" s="12"/>
      <c r="G93" s="4" t="str">
        <f t="shared" si="39"/>
        <v xml:space="preserve"> </v>
      </c>
      <c r="H93" s="16" t="str">
        <f t="shared" si="40"/>
        <v xml:space="preserve"> </v>
      </c>
      <c r="I93" s="11"/>
      <c r="J93" s="4">
        <f t="shared" si="63"/>
        <v>0</v>
      </c>
      <c r="K93" s="4">
        <f t="shared" si="64"/>
        <v>0</v>
      </c>
      <c r="L93" s="11"/>
      <c r="M93" s="4">
        <f t="shared" si="65"/>
        <v>0</v>
      </c>
      <c r="N93" s="4">
        <f t="shared" si="66"/>
        <v>0</v>
      </c>
      <c r="O93" s="11"/>
      <c r="P93" s="4">
        <f t="shared" si="67"/>
        <v>0</v>
      </c>
      <c r="Q93" s="4">
        <f t="shared" si="68"/>
        <v>0</v>
      </c>
      <c r="R93" s="11"/>
      <c r="S93" s="4">
        <f t="shared" si="69"/>
        <v>0</v>
      </c>
      <c r="T93" s="4">
        <f t="shared" si="70"/>
        <v>0</v>
      </c>
      <c r="U93" s="11"/>
      <c r="V93" s="4">
        <f t="shared" si="71"/>
        <v>0</v>
      </c>
      <c r="W93" s="4">
        <f t="shared" si="72"/>
        <v>0</v>
      </c>
      <c r="X93" s="11"/>
      <c r="Y93" s="4">
        <f t="shared" si="60"/>
        <v>0</v>
      </c>
      <c r="Z93" s="4">
        <f t="shared" si="51"/>
        <v>0</v>
      </c>
      <c r="AA93" s="20"/>
      <c r="AB93" s="22">
        <f t="shared" si="52"/>
        <v>0</v>
      </c>
      <c r="AC93" s="22">
        <f t="shared" si="53"/>
        <v>0</v>
      </c>
      <c r="AD93" s="20"/>
      <c r="AE93" s="22">
        <f t="shared" si="54"/>
        <v>0</v>
      </c>
      <c r="AF93" s="22">
        <f t="shared" si="55"/>
        <v>0</v>
      </c>
      <c r="AG93" s="20"/>
      <c r="AH93" s="4">
        <f t="shared" si="56"/>
        <v>0</v>
      </c>
      <c r="AI93" s="4">
        <f t="shared" si="57"/>
        <v>0</v>
      </c>
      <c r="AJ93" s="14">
        <f t="shared" si="58"/>
        <v>0</v>
      </c>
      <c r="AK93" s="27" t="e">
        <f t="shared" si="38"/>
        <v>#VALUE!</v>
      </c>
      <c r="AL93" s="51"/>
      <c r="AM93" s="51"/>
      <c r="AN93" s="50" t="b">
        <f t="shared" si="59"/>
        <v>0</v>
      </c>
      <c r="AO93" s="56"/>
    </row>
    <row r="94" spans="1:41" s="2" customFormat="1" ht="23.25" customHeight="1" x14ac:dyDescent="0.35">
      <c r="A94" s="55">
        <v>86</v>
      </c>
      <c r="B94" s="11"/>
      <c r="C94" s="9"/>
      <c r="D94" s="9"/>
      <c r="E94" s="9"/>
      <c r="F94" s="12"/>
      <c r="G94" s="4" t="str">
        <f t="shared" si="39"/>
        <v xml:space="preserve"> </v>
      </c>
      <c r="H94" s="16" t="str">
        <f t="shared" si="40"/>
        <v xml:space="preserve"> </v>
      </c>
      <c r="I94" s="11"/>
      <c r="J94" s="4">
        <f t="shared" si="63"/>
        <v>0</v>
      </c>
      <c r="K94" s="4">
        <f t="shared" si="64"/>
        <v>0</v>
      </c>
      <c r="L94" s="11"/>
      <c r="M94" s="4">
        <f t="shared" si="65"/>
        <v>0</v>
      </c>
      <c r="N94" s="4">
        <f t="shared" si="66"/>
        <v>0</v>
      </c>
      <c r="O94" s="11"/>
      <c r="P94" s="4">
        <f t="shared" si="67"/>
        <v>0</v>
      </c>
      <c r="Q94" s="4">
        <f t="shared" si="68"/>
        <v>0</v>
      </c>
      <c r="R94" s="11"/>
      <c r="S94" s="4">
        <f t="shared" si="69"/>
        <v>0</v>
      </c>
      <c r="T94" s="4">
        <f t="shared" si="70"/>
        <v>0</v>
      </c>
      <c r="U94" s="11"/>
      <c r="V94" s="4">
        <f t="shared" si="71"/>
        <v>0</v>
      </c>
      <c r="W94" s="4">
        <f t="shared" si="72"/>
        <v>0</v>
      </c>
      <c r="X94" s="11"/>
      <c r="Y94" s="4">
        <f t="shared" si="60"/>
        <v>0</v>
      </c>
      <c r="Z94" s="4">
        <f t="shared" si="51"/>
        <v>0</v>
      </c>
      <c r="AA94" s="20"/>
      <c r="AB94" s="22">
        <f t="shared" si="52"/>
        <v>0</v>
      </c>
      <c r="AC94" s="22">
        <f t="shared" si="53"/>
        <v>0</v>
      </c>
      <c r="AD94" s="20"/>
      <c r="AE94" s="22">
        <f t="shared" si="54"/>
        <v>0</v>
      </c>
      <c r="AF94" s="22">
        <f t="shared" si="55"/>
        <v>0</v>
      </c>
      <c r="AG94" s="20"/>
      <c r="AH94" s="4">
        <f t="shared" si="56"/>
        <v>0</v>
      </c>
      <c r="AI94" s="4">
        <f t="shared" si="57"/>
        <v>0</v>
      </c>
      <c r="AJ94" s="14">
        <f t="shared" si="58"/>
        <v>0</v>
      </c>
      <c r="AK94" s="27" t="e">
        <f t="shared" si="38"/>
        <v>#VALUE!</v>
      </c>
      <c r="AL94" s="51"/>
      <c r="AM94" s="51"/>
      <c r="AN94" s="50" t="b">
        <f t="shared" si="59"/>
        <v>0</v>
      </c>
      <c r="AO94" s="56"/>
    </row>
    <row r="95" spans="1:41" s="2" customFormat="1" ht="23.25" customHeight="1" x14ac:dyDescent="0.35">
      <c r="A95" s="55">
        <v>87</v>
      </c>
      <c r="B95" s="11"/>
      <c r="C95" s="9"/>
      <c r="D95" s="9"/>
      <c r="E95" s="9"/>
      <c r="F95" s="12"/>
      <c r="G95" s="4" t="str">
        <f t="shared" si="39"/>
        <v xml:space="preserve"> </v>
      </c>
      <c r="H95" s="16" t="str">
        <f t="shared" si="40"/>
        <v xml:space="preserve"> </v>
      </c>
      <c r="I95" s="11"/>
      <c r="J95" s="4">
        <f t="shared" si="63"/>
        <v>0</v>
      </c>
      <c r="K95" s="4">
        <f t="shared" si="64"/>
        <v>0</v>
      </c>
      <c r="L95" s="11"/>
      <c r="M95" s="4">
        <f t="shared" si="65"/>
        <v>0</v>
      </c>
      <c r="N95" s="4">
        <f t="shared" si="66"/>
        <v>0</v>
      </c>
      <c r="O95" s="11"/>
      <c r="P95" s="4">
        <f t="shared" si="67"/>
        <v>0</v>
      </c>
      <c r="Q95" s="4">
        <f t="shared" si="68"/>
        <v>0</v>
      </c>
      <c r="R95" s="11"/>
      <c r="S95" s="4">
        <f t="shared" si="69"/>
        <v>0</v>
      </c>
      <c r="T95" s="4">
        <f t="shared" si="70"/>
        <v>0</v>
      </c>
      <c r="U95" s="11"/>
      <c r="V95" s="4">
        <f t="shared" si="71"/>
        <v>0</v>
      </c>
      <c r="W95" s="4">
        <f t="shared" si="72"/>
        <v>0</v>
      </c>
      <c r="X95" s="11"/>
      <c r="Y95" s="4">
        <f t="shared" si="60"/>
        <v>0</v>
      </c>
      <c r="Z95" s="4">
        <f t="shared" si="51"/>
        <v>0</v>
      </c>
      <c r="AA95" s="20"/>
      <c r="AB95" s="22">
        <f t="shared" si="52"/>
        <v>0</v>
      </c>
      <c r="AC95" s="22">
        <f t="shared" si="53"/>
        <v>0</v>
      </c>
      <c r="AD95" s="20"/>
      <c r="AE95" s="22">
        <f t="shared" si="54"/>
        <v>0</v>
      </c>
      <c r="AF95" s="22">
        <f t="shared" si="55"/>
        <v>0</v>
      </c>
      <c r="AG95" s="20"/>
      <c r="AH95" s="4">
        <f t="shared" si="56"/>
        <v>0</v>
      </c>
      <c r="AI95" s="4">
        <f t="shared" si="57"/>
        <v>0</v>
      </c>
      <c r="AJ95" s="14">
        <f t="shared" si="58"/>
        <v>0</v>
      </c>
      <c r="AK95" s="27" t="e">
        <f t="shared" si="38"/>
        <v>#VALUE!</v>
      </c>
      <c r="AL95" s="51"/>
      <c r="AM95" s="51"/>
      <c r="AN95" s="50" t="b">
        <f t="shared" si="59"/>
        <v>0</v>
      </c>
      <c r="AO95" s="56"/>
    </row>
    <row r="96" spans="1:41" s="2" customFormat="1" ht="23.25" customHeight="1" x14ac:dyDescent="0.35">
      <c r="A96" s="55">
        <v>88</v>
      </c>
      <c r="B96" s="11"/>
      <c r="C96" s="9"/>
      <c r="D96" s="9"/>
      <c r="E96" s="9"/>
      <c r="F96" s="12"/>
      <c r="G96" s="4" t="str">
        <f t="shared" si="39"/>
        <v xml:space="preserve"> </v>
      </c>
      <c r="H96" s="16" t="str">
        <f t="shared" si="40"/>
        <v xml:space="preserve"> </v>
      </c>
      <c r="I96" s="11"/>
      <c r="J96" s="4">
        <f t="shared" si="63"/>
        <v>0</v>
      </c>
      <c r="K96" s="4">
        <f t="shared" si="64"/>
        <v>0</v>
      </c>
      <c r="L96" s="11"/>
      <c r="M96" s="4">
        <f t="shared" si="65"/>
        <v>0</v>
      </c>
      <c r="N96" s="4">
        <f t="shared" si="66"/>
        <v>0</v>
      </c>
      <c r="O96" s="11"/>
      <c r="P96" s="4">
        <f t="shared" si="67"/>
        <v>0</v>
      </c>
      <c r="Q96" s="4">
        <f t="shared" si="68"/>
        <v>0</v>
      </c>
      <c r="R96" s="11"/>
      <c r="S96" s="4">
        <f t="shared" si="69"/>
        <v>0</v>
      </c>
      <c r="T96" s="4">
        <f t="shared" si="70"/>
        <v>0</v>
      </c>
      <c r="U96" s="11"/>
      <c r="V96" s="4">
        <f t="shared" si="71"/>
        <v>0</v>
      </c>
      <c r="W96" s="4">
        <f t="shared" si="72"/>
        <v>0</v>
      </c>
      <c r="X96" s="11"/>
      <c r="Y96" s="4">
        <f t="shared" si="60"/>
        <v>0</v>
      </c>
      <c r="Z96" s="4">
        <f t="shared" si="51"/>
        <v>0</v>
      </c>
      <c r="AA96" s="20"/>
      <c r="AB96" s="22">
        <f t="shared" si="52"/>
        <v>0</v>
      </c>
      <c r="AC96" s="22">
        <f t="shared" si="53"/>
        <v>0</v>
      </c>
      <c r="AD96" s="20"/>
      <c r="AE96" s="22">
        <f t="shared" si="54"/>
        <v>0</v>
      </c>
      <c r="AF96" s="22">
        <f t="shared" si="55"/>
        <v>0</v>
      </c>
      <c r="AG96" s="20"/>
      <c r="AH96" s="4">
        <f t="shared" si="56"/>
        <v>0</v>
      </c>
      <c r="AI96" s="4">
        <f t="shared" si="57"/>
        <v>0</v>
      </c>
      <c r="AJ96" s="14">
        <f t="shared" si="58"/>
        <v>0</v>
      </c>
      <c r="AK96" s="27" t="e">
        <f t="shared" si="38"/>
        <v>#VALUE!</v>
      </c>
      <c r="AL96" s="51"/>
      <c r="AM96" s="51"/>
      <c r="AN96" s="50" t="b">
        <f t="shared" si="59"/>
        <v>0</v>
      </c>
      <c r="AO96" s="56"/>
    </row>
    <row r="97" spans="1:41" s="2" customFormat="1" ht="23.25" customHeight="1" x14ac:dyDescent="0.35">
      <c r="A97" s="55">
        <v>88</v>
      </c>
      <c r="B97" s="11"/>
      <c r="C97" s="9"/>
      <c r="D97" s="9"/>
      <c r="E97" s="9"/>
      <c r="F97" s="12"/>
      <c r="G97" s="4" t="str">
        <f t="shared" si="39"/>
        <v xml:space="preserve"> </v>
      </c>
      <c r="H97" s="16" t="str">
        <f t="shared" si="40"/>
        <v xml:space="preserve"> </v>
      </c>
      <c r="I97" s="11"/>
      <c r="J97" s="4">
        <f t="shared" ref="J97:J102" si="73">IF(I97="Excellent",3,IF(I97="Good",2,IF(I97="Average",1,0)))</f>
        <v>0</v>
      </c>
      <c r="K97" s="4">
        <f t="shared" ref="K97:K102" si="74">J97*$I$7</f>
        <v>0</v>
      </c>
      <c r="L97" s="11"/>
      <c r="M97" s="4">
        <f t="shared" ref="M97:M102" si="75">IF(L97="Excellent",3,IF(L97="Good",2,IF(L97="Average",1,0)))</f>
        <v>0</v>
      </c>
      <c r="N97" s="4">
        <f t="shared" ref="N97:N102" si="76">M97*$L$7</f>
        <v>0</v>
      </c>
      <c r="O97" s="11"/>
      <c r="P97" s="4">
        <f t="shared" ref="P97:P102" si="77">IF(O97="Excellent",3,IF(O97="Good",2,IF(O97="Average",1,0)))</f>
        <v>0</v>
      </c>
      <c r="Q97" s="4">
        <f t="shared" ref="Q97:Q102" si="78">P97*$O$7</f>
        <v>0</v>
      </c>
      <c r="R97" s="11"/>
      <c r="S97" s="4">
        <f t="shared" ref="S97:S102" si="79">IF(R97="Excellent",3,IF(R97="Good",2,IF(R97="Average",1,0)))</f>
        <v>0</v>
      </c>
      <c r="T97" s="4">
        <f t="shared" ref="T97:T102" si="80">S97*$R$7</f>
        <v>0</v>
      </c>
      <c r="U97" s="11"/>
      <c r="V97" s="4">
        <f t="shared" ref="V97:V102" si="81">IF(U97="Excellent",3,IF(U97="Good",2,IF(U97="Average",1,0)))</f>
        <v>0</v>
      </c>
      <c r="W97" s="4">
        <f t="shared" ref="W97:W102" si="82">V97*$U$7</f>
        <v>0</v>
      </c>
      <c r="X97" s="11"/>
      <c r="Y97" s="4">
        <f t="shared" si="60"/>
        <v>0</v>
      </c>
      <c r="Z97" s="4">
        <f t="shared" si="51"/>
        <v>0</v>
      </c>
      <c r="AA97" s="20"/>
      <c r="AB97" s="22">
        <f t="shared" si="52"/>
        <v>0</v>
      </c>
      <c r="AC97" s="22">
        <f t="shared" si="53"/>
        <v>0</v>
      </c>
      <c r="AD97" s="20"/>
      <c r="AE97" s="22">
        <f t="shared" si="54"/>
        <v>0</v>
      </c>
      <c r="AF97" s="22">
        <f t="shared" si="55"/>
        <v>0</v>
      </c>
      <c r="AG97" s="20"/>
      <c r="AH97" s="4">
        <f t="shared" si="56"/>
        <v>0</v>
      </c>
      <c r="AI97" s="4">
        <f t="shared" si="57"/>
        <v>0</v>
      </c>
      <c r="AJ97" s="14">
        <f t="shared" si="58"/>
        <v>0</v>
      </c>
      <c r="AK97" s="27" t="e">
        <f t="shared" si="38"/>
        <v>#VALUE!</v>
      </c>
      <c r="AL97" s="51"/>
      <c r="AM97" s="51"/>
      <c r="AN97" s="50" t="b">
        <f t="shared" si="59"/>
        <v>0</v>
      </c>
      <c r="AO97" s="56"/>
    </row>
    <row r="98" spans="1:41" s="2" customFormat="1" ht="23.25" customHeight="1" x14ac:dyDescent="0.35">
      <c r="A98" s="55">
        <v>88</v>
      </c>
      <c r="B98" s="11"/>
      <c r="C98" s="9"/>
      <c r="D98" s="9"/>
      <c r="E98" s="9"/>
      <c r="F98" s="12"/>
      <c r="G98" s="4" t="str">
        <f t="shared" si="39"/>
        <v xml:space="preserve"> </v>
      </c>
      <c r="H98" s="16" t="str">
        <f t="shared" si="40"/>
        <v xml:space="preserve"> </v>
      </c>
      <c r="I98" s="11"/>
      <c r="J98" s="4">
        <f t="shared" si="73"/>
        <v>0</v>
      </c>
      <c r="K98" s="4">
        <f t="shared" si="74"/>
        <v>0</v>
      </c>
      <c r="L98" s="11"/>
      <c r="M98" s="4">
        <f t="shared" si="75"/>
        <v>0</v>
      </c>
      <c r="N98" s="4">
        <f t="shared" si="76"/>
        <v>0</v>
      </c>
      <c r="O98" s="11"/>
      <c r="P98" s="4">
        <f t="shared" si="77"/>
        <v>0</v>
      </c>
      <c r="Q98" s="4">
        <f t="shared" si="78"/>
        <v>0</v>
      </c>
      <c r="R98" s="11"/>
      <c r="S98" s="4">
        <f t="shared" si="79"/>
        <v>0</v>
      </c>
      <c r="T98" s="4">
        <f t="shared" si="80"/>
        <v>0</v>
      </c>
      <c r="U98" s="11"/>
      <c r="V98" s="4">
        <f t="shared" si="81"/>
        <v>0</v>
      </c>
      <c r="W98" s="4">
        <f t="shared" si="82"/>
        <v>0</v>
      </c>
      <c r="X98" s="11"/>
      <c r="Y98" s="4">
        <f t="shared" si="60"/>
        <v>0</v>
      </c>
      <c r="Z98" s="4">
        <f t="shared" si="51"/>
        <v>0</v>
      </c>
      <c r="AA98" s="20"/>
      <c r="AB98" s="22">
        <f t="shared" si="52"/>
        <v>0</v>
      </c>
      <c r="AC98" s="22">
        <f t="shared" si="53"/>
        <v>0</v>
      </c>
      <c r="AD98" s="20"/>
      <c r="AE98" s="22">
        <f t="shared" si="54"/>
        <v>0</v>
      </c>
      <c r="AF98" s="22">
        <f t="shared" si="55"/>
        <v>0</v>
      </c>
      <c r="AG98" s="20"/>
      <c r="AH98" s="4">
        <f t="shared" si="56"/>
        <v>0</v>
      </c>
      <c r="AI98" s="4">
        <f t="shared" si="57"/>
        <v>0</v>
      </c>
      <c r="AJ98" s="14">
        <f t="shared" si="58"/>
        <v>0</v>
      </c>
      <c r="AK98" s="27" t="e">
        <f t="shared" si="38"/>
        <v>#VALUE!</v>
      </c>
      <c r="AL98" s="51"/>
      <c r="AM98" s="51"/>
      <c r="AN98" s="50" t="b">
        <f t="shared" si="59"/>
        <v>0</v>
      </c>
      <c r="AO98" s="56"/>
    </row>
    <row r="99" spans="1:41" s="2" customFormat="1" ht="23.25" customHeight="1" x14ac:dyDescent="0.35">
      <c r="A99" s="55">
        <v>88</v>
      </c>
      <c r="B99" s="11"/>
      <c r="C99" s="9"/>
      <c r="D99" s="9"/>
      <c r="E99" s="9"/>
      <c r="F99" s="12"/>
      <c r="G99" s="4" t="str">
        <f t="shared" si="39"/>
        <v xml:space="preserve"> </v>
      </c>
      <c r="H99" s="16" t="str">
        <f t="shared" si="40"/>
        <v xml:space="preserve"> </v>
      </c>
      <c r="I99" s="11"/>
      <c r="J99" s="4">
        <f t="shared" si="73"/>
        <v>0</v>
      </c>
      <c r="K99" s="4">
        <f t="shared" si="74"/>
        <v>0</v>
      </c>
      <c r="L99" s="11"/>
      <c r="M99" s="4">
        <f t="shared" si="75"/>
        <v>0</v>
      </c>
      <c r="N99" s="4">
        <f t="shared" si="76"/>
        <v>0</v>
      </c>
      <c r="O99" s="11"/>
      <c r="P99" s="4">
        <f t="shared" si="77"/>
        <v>0</v>
      </c>
      <c r="Q99" s="4">
        <f t="shared" si="78"/>
        <v>0</v>
      </c>
      <c r="R99" s="11"/>
      <c r="S99" s="4">
        <f t="shared" si="79"/>
        <v>0</v>
      </c>
      <c r="T99" s="4">
        <f t="shared" si="80"/>
        <v>0</v>
      </c>
      <c r="U99" s="11"/>
      <c r="V99" s="4">
        <f t="shared" si="81"/>
        <v>0</v>
      </c>
      <c r="W99" s="4">
        <f t="shared" si="82"/>
        <v>0</v>
      </c>
      <c r="X99" s="11"/>
      <c r="Y99" s="4">
        <f t="shared" si="60"/>
        <v>0</v>
      </c>
      <c r="Z99" s="4">
        <f t="shared" si="51"/>
        <v>0</v>
      </c>
      <c r="AA99" s="20"/>
      <c r="AB99" s="22">
        <f t="shared" si="52"/>
        <v>0</v>
      </c>
      <c r="AC99" s="22">
        <f t="shared" si="53"/>
        <v>0</v>
      </c>
      <c r="AD99" s="20"/>
      <c r="AE99" s="22">
        <f t="shared" si="54"/>
        <v>0</v>
      </c>
      <c r="AF99" s="22">
        <f t="shared" si="55"/>
        <v>0</v>
      </c>
      <c r="AG99" s="20"/>
      <c r="AH99" s="4">
        <f t="shared" si="56"/>
        <v>0</v>
      </c>
      <c r="AI99" s="4">
        <f t="shared" si="57"/>
        <v>0</v>
      </c>
      <c r="AJ99" s="14">
        <f t="shared" si="58"/>
        <v>0</v>
      </c>
      <c r="AK99" s="27" t="e">
        <f t="shared" si="38"/>
        <v>#VALUE!</v>
      </c>
      <c r="AL99" s="51"/>
      <c r="AM99" s="51"/>
      <c r="AN99" s="50" t="b">
        <f t="shared" si="59"/>
        <v>0</v>
      </c>
      <c r="AO99" s="56"/>
    </row>
    <row r="100" spans="1:41" s="2" customFormat="1" ht="23.25" customHeight="1" x14ac:dyDescent="0.35">
      <c r="A100" s="55">
        <v>88</v>
      </c>
      <c r="B100" s="11"/>
      <c r="C100" s="9"/>
      <c r="D100" s="9"/>
      <c r="E100" s="9"/>
      <c r="F100" s="12"/>
      <c r="G100" s="4" t="str">
        <f t="shared" si="39"/>
        <v xml:space="preserve"> </v>
      </c>
      <c r="H100" s="16" t="str">
        <f t="shared" si="40"/>
        <v xml:space="preserve"> </v>
      </c>
      <c r="I100" s="11"/>
      <c r="J100" s="4">
        <f t="shared" si="73"/>
        <v>0</v>
      </c>
      <c r="K100" s="4">
        <f t="shared" si="74"/>
        <v>0</v>
      </c>
      <c r="L100" s="11"/>
      <c r="M100" s="4">
        <f t="shared" si="75"/>
        <v>0</v>
      </c>
      <c r="N100" s="4">
        <f t="shared" si="76"/>
        <v>0</v>
      </c>
      <c r="O100" s="11"/>
      <c r="P100" s="4">
        <f t="shared" si="77"/>
        <v>0</v>
      </c>
      <c r="Q100" s="4">
        <f t="shared" si="78"/>
        <v>0</v>
      </c>
      <c r="R100" s="11"/>
      <c r="S100" s="4">
        <f t="shared" si="79"/>
        <v>0</v>
      </c>
      <c r="T100" s="4">
        <f t="shared" si="80"/>
        <v>0</v>
      </c>
      <c r="U100" s="11"/>
      <c r="V100" s="4">
        <f t="shared" si="81"/>
        <v>0</v>
      </c>
      <c r="W100" s="4">
        <f t="shared" si="82"/>
        <v>0</v>
      </c>
      <c r="X100" s="11"/>
      <c r="Y100" s="4">
        <f t="shared" si="60"/>
        <v>0</v>
      </c>
      <c r="Z100" s="4">
        <f t="shared" si="51"/>
        <v>0</v>
      </c>
      <c r="AA100" s="20"/>
      <c r="AB100" s="22">
        <f t="shared" si="52"/>
        <v>0</v>
      </c>
      <c r="AC100" s="22">
        <f t="shared" si="53"/>
        <v>0</v>
      </c>
      <c r="AD100" s="20"/>
      <c r="AE100" s="22">
        <f t="shared" si="54"/>
        <v>0</v>
      </c>
      <c r="AF100" s="22">
        <f t="shared" si="55"/>
        <v>0</v>
      </c>
      <c r="AG100" s="20"/>
      <c r="AH100" s="4">
        <f t="shared" si="56"/>
        <v>0</v>
      </c>
      <c r="AI100" s="4">
        <f t="shared" si="57"/>
        <v>0</v>
      </c>
      <c r="AJ100" s="14">
        <f t="shared" si="58"/>
        <v>0</v>
      </c>
      <c r="AK100" s="27" t="e">
        <f t="shared" si="38"/>
        <v>#VALUE!</v>
      </c>
      <c r="AL100" s="51"/>
      <c r="AM100" s="51"/>
      <c r="AN100" s="50" t="b">
        <f t="shared" si="59"/>
        <v>0</v>
      </c>
      <c r="AO100" s="56"/>
    </row>
    <row r="101" spans="1:41" s="2" customFormat="1" ht="23.25" customHeight="1" x14ac:dyDescent="0.35">
      <c r="A101" s="55">
        <v>88</v>
      </c>
      <c r="B101" s="11"/>
      <c r="C101" s="9"/>
      <c r="D101" s="9"/>
      <c r="E101" s="9"/>
      <c r="F101" s="12"/>
      <c r="G101" s="4" t="str">
        <f t="shared" si="39"/>
        <v xml:space="preserve"> </v>
      </c>
      <c r="H101" s="16" t="str">
        <f t="shared" si="40"/>
        <v xml:space="preserve"> </v>
      </c>
      <c r="I101" s="11"/>
      <c r="J101" s="4">
        <f t="shared" si="73"/>
        <v>0</v>
      </c>
      <c r="K101" s="4">
        <f t="shared" si="74"/>
        <v>0</v>
      </c>
      <c r="L101" s="11"/>
      <c r="M101" s="4">
        <f t="shared" si="75"/>
        <v>0</v>
      </c>
      <c r="N101" s="4">
        <f t="shared" si="76"/>
        <v>0</v>
      </c>
      <c r="O101" s="11"/>
      <c r="P101" s="4">
        <f t="shared" si="77"/>
        <v>0</v>
      </c>
      <c r="Q101" s="4">
        <f t="shared" si="78"/>
        <v>0</v>
      </c>
      <c r="R101" s="11"/>
      <c r="S101" s="4">
        <f t="shared" si="79"/>
        <v>0</v>
      </c>
      <c r="T101" s="4">
        <f t="shared" si="80"/>
        <v>0</v>
      </c>
      <c r="U101" s="11"/>
      <c r="V101" s="4">
        <f t="shared" si="81"/>
        <v>0</v>
      </c>
      <c r="W101" s="4">
        <f t="shared" si="82"/>
        <v>0</v>
      </c>
      <c r="X101" s="11"/>
      <c r="Y101" s="4">
        <f t="shared" si="60"/>
        <v>0</v>
      </c>
      <c r="Z101" s="4">
        <f t="shared" si="51"/>
        <v>0</v>
      </c>
      <c r="AA101" s="20"/>
      <c r="AB101" s="22">
        <f t="shared" si="52"/>
        <v>0</v>
      </c>
      <c r="AC101" s="22">
        <f t="shared" si="53"/>
        <v>0</v>
      </c>
      <c r="AD101" s="20"/>
      <c r="AE101" s="22">
        <f t="shared" si="54"/>
        <v>0</v>
      </c>
      <c r="AF101" s="22">
        <f t="shared" si="55"/>
        <v>0</v>
      </c>
      <c r="AG101" s="20"/>
      <c r="AH101" s="4">
        <f t="shared" si="56"/>
        <v>0</v>
      </c>
      <c r="AI101" s="4">
        <f t="shared" si="57"/>
        <v>0</v>
      </c>
      <c r="AJ101" s="14">
        <f t="shared" si="58"/>
        <v>0</v>
      </c>
      <c r="AK101" s="27" t="e">
        <f t="shared" si="38"/>
        <v>#VALUE!</v>
      </c>
      <c r="AL101" s="51"/>
      <c r="AM101" s="51"/>
      <c r="AN101" s="50" t="b">
        <f t="shared" si="59"/>
        <v>0</v>
      </c>
      <c r="AO101" s="56"/>
    </row>
    <row r="102" spans="1:41" s="2" customFormat="1" ht="23.25" customHeight="1" x14ac:dyDescent="0.35">
      <c r="A102" s="55">
        <v>88</v>
      </c>
      <c r="B102" s="11"/>
      <c r="C102" s="9"/>
      <c r="D102" s="9"/>
      <c r="E102" s="9"/>
      <c r="F102" s="12"/>
      <c r="G102" s="4" t="str">
        <f t="shared" si="39"/>
        <v xml:space="preserve"> </v>
      </c>
      <c r="H102" s="16" t="str">
        <f t="shared" si="40"/>
        <v xml:space="preserve"> </v>
      </c>
      <c r="I102" s="11"/>
      <c r="J102" s="4">
        <f t="shared" si="73"/>
        <v>0</v>
      </c>
      <c r="K102" s="4">
        <f t="shared" si="74"/>
        <v>0</v>
      </c>
      <c r="L102" s="11"/>
      <c r="M102" s="4">
        <f t="shared" si="75"/>
        <v>0</v>
      </c>
      <c r="N102" s="4">
        <f t="shared" si="76"/>
        <v>0</v>
      </c>
      <c r="O102" s="11"/>
      <c r="P102" s="4">
        <f t="shared" si="77"/>
        <v>0</v>
      </c>
      <c r="Q102" s="4">
        <f t="shared" si="78"/>
        <v>0</v>
      </c>
      <c r="R102" s="11"/>
      <c r="S102" s="4">
        <f t="shared" si="79"/>
        <v>0</v>
      </c>
      <c r="T102" s="4">
        <f t="shared" si="80"/>
        <v>0</v>
      </c>
      <c r="U102" s="11"/>
      <c r="V102" s="4">
        <f t="shared" si="81"/>
        <v>0</v>
      </c>
      <c r="W102" s="4">
        <f t="shared" si="82"/>
        <v>0</v>
      </c>
      <c r="X102" s="11"/>
      <c r="Y102" s="4">
        <f t="shared" si="60"/>
        <v>0</v>
      </c>
      <c r="Z102" s="4">
        <f t="shared" si="51"/>
        <v>0</v>
      </c>
      <c r="AA102" s="20"/>
      <c r="AB102" s="22">
        <f t="shared" si="52"/>
        <v>0</v>
      </c>
      <c r="AC102" s="22">
        <f t="shared" si="53"/>
        <v>0</v>
      </c>
      <c r="AD102" s="20"/>
      <c r="AE102" s="22">
        <f t="shared" si="54"/>
        <v>0</v>
      </c>
      <c r="AF102" s="22">
        <f t="shared" si="55"/>
        <v>0</v>
      </c>
      <c r="AG102" s="20"/>
      <c r="AH102" s="4">
        <f t="shared" si="56"/>
        <v>0</v>
      </c>
      <c r="AI102" s="4">
        <f t="shared" si="57"/>
        <v>0</v>
      </c>
      <c r="AJ102" s="14">
        <f t="shared" si="58"/>
        <v>0</v>
      </c>
      <c r="AK102" s="27" t="e">
        <f t="shared" si="38"/>
        <v>#VALUE!</v>
      </c>
      <c r="AL102" s="51"/>
      <c r="AM102" s="51"/>
      <c r="AN102" s="50" t="b">
        <f t="shared" si="59"/>
        <v>0</v>
      </c>
      <c r="AO102" s="56"/>
    </row>
    <row r="103" spans="1:41" s="2" customFormat="1" ht="23.25" customHeight="1" x14ac:dyDescent="0.35">
      <c r="A103" s="55">
        <v>95</v>
      </c>
      <c r="B103" s="11"/>
      <c r="C103" s="9"/>
      <c r="D103" s="9"/>
      <c r="E103" s="9"/>
      <c r="F103" s="12"/>
      <c r="G103" s="4" t="str">
        <f t="shared" si="39"/>
        <v xml:space="preserve"> </v>
      </c>
      <c r="H103" s="16" t="str">
        <f t="shared" si="40"/>
        <v xml:space="preserve"> </v>
      </c>
      <c r="I103" s="11"/>
      <c r="J103" s="4">
        <f t="shared" si="63"/>
        <v>0</v>
      </c>
      <c r="K103" s="4">
        <f t="shared" si="64"/>
        <v>0</v>
      </c>
      <c r="L103" s="11"/>
      <c r="M103" s="4">
        <f t="shared" si="65"/>
        <v>0</v>
      </c>
      <c r="N103" s="4">
        <f t="shared" si="66"/>
        <v>0</v>
      </c>
      <c r="O103" s="11"/>
      <c r="P103" s="4">
        <f t="shared" si="67"/>
        <v>0</v>
      </c>
      <c r="Q103" s="4">
        <f t="shared" si="68"/>
        <v>0</v>
      </c>
      <c r="R103" s="11"/>
      <c r="S103" s="4">
        <f t="shared" si="69"/>
        <v>0</v>
      </c>
      <c r="T103" s="4">
        <f t="shared" si="70"/>
        <v>0</v>
      </c>
      <c r="U103" s="11"/>
      <c r="V103" s="4">
        <f t="shared" si="71"/>
        <v>0</v>
      </c>
      <c r="W103" s="4">
        <f t="shared" si="72"/>
        <v>0</v>
      </c>
      <c r="X103" s="11"/>
      <c r="Y103" s="4">
        <f t="shared" si="60"/>
        <v>0</v>
      </c>
      <c r="Z103" s="4">
        <f t="shared" si="51"/>
        <v>0</v>
      </c>
      <c r="AA103" s="20"/>
      <c r="AB103" s="22">
        <f t="shared" si="52"/>
        <v>0</v>
      </c>
      <c r="AC103" s="22">
        <f t="shared" si="53"/>
        <v>0</v>
      </c>
      <c r="AD103" s="20"/>
      <c r="AE103" s="22">
        <f t="shared" si="54"/>
        <v>0</v>
      </c>
      <c r="AF103" s="22">
        <f t="shared" si="55"/>
        <v>0</v>
      </c>
      <c r="AG103" s="20"/>
      <c r="AH103" s="4">
        <f t="shared" si="56"/>
        <v>0</v>
      </c>
      <c r="AI103" s="4">
        <f t="shared" si="57"/>
        <v>0</v>
      </c>
      <c r="AJ103" s="14">
        <f t="shared" si="58"/>
        <v>0</v>
      </c>
      <c r="AK103" s="27" t="e">
        <f t="shared" si="38"/>
        <v>#VALUE!</v>
      </c>
      <c r="AL103" s="51"/>
      <c r="AM103" s="51"/>
      <c r="AN103" s="50" t="b">
        <f t="shared" si="59"/>
        <v>0</v>
      </c>
      <c r="AO103" s="56"/>
    </row>
    <row r="104" spans="1:41" s="2" customFormat="1" ht="23.25" customHeight="1" x14ac:dyDescent="0.35">
      <c r="A104" s="55">
        <v>96</v>
      </c>
      <c r="B104" s="11"/>
      <c r="C104" s="9"/>
      <c r="D104" s="9"/>
      <c r="E104" s="9"/>
      <c r="F104" s="12"/>
      <c r="G104" s="4" t="str">
        <f t="shared" si="39"/>
        <v xml:space="preserve"> </v>
      </c>
      <c r="H104" s="16" t="str">
        <f t="shared" si="40"/>
        <v xml:space="preserve"> </v>
      </c>
      <c r="I104" s="11"/>
      <c r="J104" s="4">
        <f t="shared" si="63"/>
        <v>0</v>
      </c>
      <c r="K104" s="4">
        <f t="shared" si="64"/>
        <v>0</v>
      </c>
      <c r="L104" s="11"/>
      <c r="M104" s="4">
        <f t="shared" si="65"/>
        <v>0</v>
      </c>
      <c r="N104" s="4">
        <f t="shared" si="66"/>
        <v>0</v>
      </c>
      <c r="O104" s="11"/>
      <c r="P104" s="4">
        <f t="shared" si="67"/>
        <v>0</v>
      </c>
      <c r="Q104" s="4">
        <f t="shared" si="68"/>
        <v>0</v>
      </c>
      <c r="R104" s="11"/>
      <c r="S104" s="4">
        <f t="shared" si="69"/>
        <v>0</v>
      </c>
      <c r="T104" s="4">
        <f t="shared" si="70"/>
        <v>0</v>
      </c>
      <c r="U104" s="11"/>
      <c r="V104" s="4">
        <f t="shared" si="71"/>
        <v>0</v>
      </c>
      <c r="W104" s="4">
        <f t="shared" si="72"/>
        <v>0</v>
      </c>
      <c r="X104" s="11"/>
      <c r="Y104" s="4">
        <f t="shared" si="60"/>
        <v>0</v>
      </c>
      <c r="Z104" s="4">
        <f t="shared" si="51"/>
        <v>0</v>
      </c>
      <c r="AA104" s="20"/>
      <c r="AB104" s="22">
        <f t="shared" si="52"/>
        <v>0</v>
      </c>
      <c r="AC104" s="22">
        <f t="shared" si="53"/>
        <v>0</v>
      </c>
      <c r="AD104" s="20"/>
      <c r="AE104" s="22">
        <f t="shared" si="54"/>
        <v>0</v>
      </c>
      <c r="AF104" s="22">
        <f t="shared" si="55"/>
        <v>0</v>
      </c>
      <c r="AG104" s="20"/>
      <c r="AH104" s="4">
        <f t="shared" si="56"/>
        <v>0</v>
      </c>
      <c r="AI104" s="4">
        <f t="shared" si="57"/>
        <v>0</v>
      </c>
      <c r="AJ104" s="14">
        <f t="shared" si="58"/>
        <v>0</v>
      </c>
      <c r="AK104" s="27" t="e">
        <f t="shared" si="38"/>
        <v>#VALUE!</v>
      </c>
      <c r="AL104" s="51"/>
      <c r="AM104" s="51"/>
      <c r="AN104" s="50" t="b">
        <f t="shared" si="59"/>
        <v>0</v>
      </c>
      <c r="AO104" s="56"/>
    </row>
    <row r="105" spans="1:41" s="2" customFormat="1" ht="23.25" customHeight="1" x14ac:dyDescent="0.35">
      <c r="A105" s="55">
        <v>97</v>
      </c>
      <c r="B105" s="11"/>
      <c r="C105" s="9"/>
      <c r="D105" s="9"/>
      <c r="E105" s="9"/>
      <c r="F105" s="12"/>
      <c r="G105" s="4" t="str">
        <f t="shared" si="39"/>
        <v xml:space="preserve"> </v>
      </c>
      <c r="H105" s="16" t="str">
        <f t="shared" si="40"/>
        <v xml:space="preserve"> </v>
      </c>
      <c r="I105" s="11"/>
      <c r="J105" s="4">
        <f t="shared" si="63"/>
        <v>0</v>
      </c>
      <c r="K105" s="4">
        <f t="shared" si="64"/>
        <v>0</v>
      </c>
      <c r="L105" s="11"/>
      <c r="M105" s="4">
        <f t="shared" si="65"/>
        <v>0</v>
      </c>
      <c r="N105" s="4">
        <f t="shared" si="66"/>
        <v>0</v>
      </c>
      <c r="O105" s="11"/>
      <c r="P105" s="4">
        <f t="shared" si="67"/>
        <v>0</v>
      </c>
      <c r="Q105" s="4">
        <f t="shared" si="68"/>
        <v>0</v>
      </c>
      <c r="R105" s="11"/>
      <c r="S105" s="4">
        <f t="shared" si="69"/>
        <v>0</v>
      </c>
      <c r="T105" s="4">
        <f t="shared" si="70"/>
        <v>0</v>
      </c>
      <c r="U105" s="11"/>
      <c r="V105" s="4">
        <f t="shared" si="71"/>
        <v>0</v>
      </c>
      <c r="W105" s="4">
        <f t="shared" si="72"/>
        <v>0</v>
      </c>
      <c r="X105" s="11"/>
      <c r="Y105" s="4">
        <f t="shared" si="60"/>
        <v>0</v>
      </c>
      <c r="Z105" s="4">
        <f t="shared" si="51"/>
        <v>0</v>
      </c>
      <c r="AA105" s="20"/>
      <c r="AB105" s="22">
        <f t="shared" si="52"/>
        <v>0</v>
      </c>
      <c r="AC105" s="22">
        <f t="shared" si="53"/>
        <v>0</v>
      </c>
      <c r="AD105" s="20"/>
      <c r="AE105" s="22">
        <f t="shared" si="54"/>
        <v>0</v>
      </c>
      <c r="AF105" s="22">
        <f t="shared" si="55"/>
        <v>0</v>
      </c>
      <c r="AG105" s="20"/>
      <c r="AH105" s="4">
        <f t="shared" si="56"/>
        <v>0</v>
      </c>
      <c r="AI105" s="4">
        <f t="shared" si="57"/>
        <v>0</v>
      </c>
      <c r="AJ105" s="14">
        <f t="shared" si="58"/>
        <v>0</v>
      </c>
      <c r="AK105" s="27" t="e">
        <f t="shared" ref="AK105:AK108" si="83">G105*AJ105</f>
        <v>#VALUE!</v>
      </c>
      <c r="AL105" s="51"/>
      <c r="AM105" s="51"/>
      <c r="AN105" s="50" t="b">
        <f t="shared" si="59"/>
        <v>0</v>
      </c>
      <c r="AO105" s="56"/>
    </row>
    <row r="106" spans="1:41" s="2" customFormat="1" ht="23.25" customHeight="1" x14ac:dyDescent="0.35">
      <c r="A106" s="55">
        <v>98</v>
      </c>
      <c r="B106" s="11"/>
      <c r="C106" s="9"/>
      <c r="D106" s="9"/>
      <c r="E106" s="9"/>
      <c r="F106" s="12"/>
      <c r="G106" s="4" t="str">
        <f t="shared" si="39"/>
        <v xml:space="preserve"> </v>
      </c>
      <c r="H106" s="16" t="str">
        <f t="shared" si="40"/>
        <v xml:space="preserve"> </v>
      </c>
      <c r="I106" s="11"/>
      <c r="J106" s="4">
        <f t="shared" si="63"/>
        <v>0</v>
      </c>
      <c r="K106" s="4">
        <f t="shared" si="64"/>
        <v>0</v>
      </c>
      <c r="L106" s="11"/>
      <c r="M106" s="4">
        <f t="shared" si="65"/>
        <v>0</v>
      </c>
      <c r="N106" s="4">
        <f t="shared" si="66"/>
        <v>0</v>
      </c>
      <c r="O106" s="11"/>
      <c r="P106" s="4">
        <f t="shared" si="67"/>
        <v>0</v>
      </c>
      <c r="Q106" s="4">
        <f t="shared" si="68"/>
        <v>0</v>
      </c>
      <c r="R106" s="11"/>
      <c r="S106" s="4">
        <f t="shared" si="69"/>
        <v>0</v>
      </c>
      <c r="T106" s="4">
        <f t="shared" si="70"/>
        <v>0</v>
      </c>
      <c r="U106" s="11"/>
      <c r="V106" s="4">
        <f t="shared" si="71"/>
        <v>0</v>
      </c>
      <c r="W106" s="4">
        <f t="shared" si="72"/>
        <v>0</v>
      </c>
      <c r="X106" s="11"/>
      <c r="Y106" s="4">
        <f t="shared" si="60"/>
        <v>0</v>
      </c>
      <c r="Z106" s="4">
        <f t="shared" si="51"/>
        <v>0</v>
      </c>
      <c r="AA106" s="20"/>
      <c r="AB106" s="22">
        <f t="shared" si="52"/>
        <v>0</v>
      </c>
      <c r="AC106" s="22">
        <f t="shared" si="53"/>
        <v>0</v>
      </c>
      <c r="AD106" s="20"/>
      <c r="AE106" s="22">
        <f t="shared" si="54"/>
        <v>0</v>
      </c>
      <c r="AF106" s="22">
        <f t="shared" si="55"/>
        <v>0</v>
      </c>
      <c r="AG106" s="20"/>
      <c r="AH106" s="4">
        <f t="shared" si="56"/>
        <v>0</v>
      </c>
      <c r="AI106" s="4">
        <f t="shared" si="57"/>
        <v>0</v>
      </c>
      <c r="AJ106" s="14">
        <f t="shared" si="58"/>
        <v>0</v>
      </c>
      <c r="AK106" s="27" t="e">
        <f t="shared" si="83"/>
        <v>#VALUE!</v>
      </c>
      <c r="AL106" s="51"/>
      <c r="AM106" s="51"/>
      <c r="AN106" s="50" t="b">
        <f t="shared" si="59"/>
        <v>0</v>
      </c>
      <c r="AO106" s="56"/>
    </row>
    <row r="107" spans="1:41" s="2" customFormat="1" ht="23.25" customHeight="1" x14ac:dyDescent="0.35">
      <c r="A107" s="55">
        <v>99</v>
      </c>
      <c r="B107" s="11"/>
      <c r="C107" s="9"/>
      <c r="D107" s="9"/>
      <c r="E107" s="9"/>
      <c r="F107" s="12"/>
      <c r="G107" s="4" t="str">
        <f t="shared" si="39"/>
        <v xml:space="preserve"> </v>
      </c>
      <c r="H107" s="16" t="str">
        <f t="shared" si="40"/>
        <v xml:space="preserve"> </v>
      </c>
      <c r="I107" s="11"/>
      <c r="J107" s="4">
        <f t="shared" ref="J107" si="84">IF(I107="Excellent",3,IF(I107="Good",2,IF(I107="Average",1,0)))</f>
        <v>0</v>
      </c>
      <c r="K107" s="4">
        <f t="shared" ref="K107" si="85">J107*$I$7</f>
        <v>0</v>
      </c>
      <c r="L107" s="11"/>
      <c r="M107" s="4">
        <f t="shared" ref="M107" si="86">IF(L107="Excellent",3,IF(L107="Good",2,IF(L107="Average",1,0)))</f>
        <v>0</v>
      </c>
      <c r="N107" s="4">
        <f t="shared" ref="N107" si="87">M107*$L$7</f>
        <v>0</v>
      </c>
      <c r="O107" s="11"/>
      <c r="P107" s="4">
        <f t="shared" ref="P107" si="88">IF(O107="Excellent",3,IF(O107="Good",2,IF(O107="Average",1,0)))</f>
        <v>0</v>
      </c>
      <c r="Q107" s="4">
        <f t="shared" ref="Q107" si="89">P107*$O$7</f>
        <v>0</v>
      </c>
      <c r="R107" s="11"/>
      <c r="S107" s="4">
        <f t="shared" ref="S107" si="90">IF(R107="Excellent",3,IF(R107="Good",2,IF(R107="Average",1,0)))</f>
        <v>0</v>
      </c>
      <c r="T107" s="4">
        <f t="shared" ref="T107" si="91">S107*$R$7</f>
        <v>0</v>
      </c>
      <c r="U107" s="11"/>
      <c r="V107" s="4">
        <f t="shared" ref="V107" si="92">IF(U107="Excellent",3,IF(U107="Good",2,IF(U107="Average",1,0)))</f>
        <v>0</v>
      </c>
      <c r="W107" s="4">
        <f t="shared" ref="W107" si="93">V107*$U$7</f>
        <v>0</v>
      </c>
      <c r="X107" s="11"/>
      <c r="Y107" s="4">
        <f t="shared" si="60"/>
        <v>0</v>
      </c>
      <c r="Z107" s="4">
        <f t="shared" si="51"/>
        <v>0</v>
      </c>
      <c r="AA107" s="20"/>
      <c r="AB107" s="22">
        <f t="shared" si="52"/>
        <v>0</v>
      </c>
      <c r="AC107" s="22">
        <f t="shared" si="53"/>
        <v>0</v>
      </c>
      <c r="AD107" s="20"/>
      <c r="AE107" s="22">
        <f t="shared" si="54"/>
        <v>0</v>
      </c>
      <c r="AF107" s="22">
        <f t="shared" si="55"/>
        <v>0</v>
      </c>
      <c r="AG107" s="20"/>
      <c r="AH107" s="4">
        <f t="shared" si="56"/>
        <v>0</v>
      </c>
      <c r="AI107" s="4">
        <f t="shared" si="57"/>
        <v>0</v>
      </c>
      <c r="AJ107" s="14">
        <f t="shared" si="58"/>
        <v>0</v>
      </c>
      <c r="AK107" s="27" t="e">
        <f t="shared" si="83"/>
        <v>#VALUE!</v>
      </c>
      <c r="AL107" s="51"/>
      <c r="AM107" s="51"/>
      <c r="AN107" s="50" t="b">
        <f t="shared" si="59"/>
        <v>0</v>
      </c>
      <c r="AO107" s="56"/>
    </row>
    <row r="108" spans="1:41" s="2" customFormat="1" ht="23.25" customHeight="1" thickBot="1" x14ac:dyDescent="0.4">
      <c r="A108" s="59">
        <v>100</v>
      </c>
      <c r="B108" s="60"/>
      <c r="C108" s="61"/>
      <c r="D108" s="61"/>
      <c r="E108" s="61"/>
      <c r="F108" s="62"/>
      <c r="G108" s="63" t="str">
        <f t="shared" si="39"/>
        <v xml:space="preserve"> </v>
      </c>
      <c r="H108" s="64" t="str">
        <f t="shared" si="40"/>
        <v xml:space="preserve"> </v>
      </c>
      <c r="I108" s="60"/>
      <c r="J108" s="63">
        <f t="shared" si="63"/>
        <v>0</v>
      </c>
      <c r="K108" s="63">
        <f t="shared" si="64"/>
        <v>0</v>
      </c>
      <c r="L108" s="60"/>
      <c r="M108" s="63">
        <f t="shared" si="65"/>
        <v>0</v>
      </c>
      <c r="N108" s="63">
        <f t="shared" si="66"/>
        <v>0</v>
      </c>
      <c r="O108" s="60"/>
      <c r="P108" s="63">
        <f t="shared" si="67"/>
        <v>0</v>
      </c>
      <c r="Q108" s="63">
        <f t="shared" si="68"/>
        <v>0</v>
      </c>
      <c r="R108" s="60"/>
      <c r="S108" s="63">
        <f t="shared" si="69"/>
        <v>0</v>
      </c>
      <c r="T108" s="63">
        <f t="shared" si="70"/>
        <v>0</v>
      </c>
      <c r="U108" s="60"/>
      <c r="V108" s="63">
        <f t="shared" si="71"/>
        <v>0</v>
      </c>
      <c r="W108" s="63">
        <f t="shared" si="72"/>
        <v>0</v>
      </c>
      <c r="X108" s="60"/>
      <c r="Y108" s="63">
        <f t="shared" si="60"/>
        <v>0</v>
      </c>
      <c r="Z108" s="63">
        <f t="shared" si="51"/>
        <v>0</v>
      </c>
      <c r="AA108" s="20"/>
      <c r="AB108" s="22">
        <f t="shared" si="52"/>
        <v>0</v>
      </c>
      <c r="AC108" s="22">
        <f t="shared" si="53"/>
        <v>0</v>
      </c>
      <c r="AD108" s="20"/>
      <c r="AE108" s="22">
        <f t="shared" si="54"/>
        <v>0</v>
      </c>
      <c r="AF108" s="22">
        <f t="shared" si="55"/>
        <v>0</v>
      </c>
      <c r="AG108" s="20"/>
      <c r="AH108" s="63">
        <f t="shared" si="56"/>
        <v>0</v>
      </c>
      <c r="AI108" s="63">
        <f t="shared" si="57"/>
        <v>0</v>
      </c>
      <c r="AJ108" s="65">
        <f t="shared" si="58"/>
        <v>0</v>
      </c>
      <c r="AK108" s="66" t="e">
        <f t="shared" si="83"/>
        <v>#VALUE!</v>
      </c>
      <c r="AL108" s="67"/>
      <c r="AM108" s="67"/>
      <c r="AN108" s="68" t="b">
        <f t="shared" si="59"/>
        <v>0</v>
      </c>
      <c r="AO108" s="69"/>
    </row>
    <row r="109" spans="1:41" s="2" customFormat="1" ht="11.4" x14ac:dyDescent="0.25">
      <c r="A109" s="19"/>
      <c r="X109" s="24"/>
    </row>
    <row r="110" spans="1:41" x14ac:dyDescent="0.3">
      <c r="X110" s="2"/>
    </row>
  </sheetData>
  <sheetProtection algorithmName="SHA-512" hashValue="9BZUUzHZaX/CX3jwMYN3/fhoFgmEIyUqN3T8UPnxvzE5MXclI9Ghs6sPeM3WJLgR+ZJBWnHRCvaV2iXRjddKFw==" saltValue="ZydPpPRaZm/lWhS6AIZH0Q==" spinCount="100000" sheet="1" objects="1" scenarios="1"/>
  <mergeCells count="21">
    <mergeCell ref="A5:A8"/>
    <mergeCell ref="B3:B4"/>
    <mergeCell ref="C3:C4"/>
    <mergeCell ref="U3:X3"/>
    <mergeCell ref="O3:T3"/>
    <mergeCell ref="I3:L3"/>
    <mergeCell ref="A3:A4"/>
    <mergeCell ref="C5:C8"/>
    <mergeCell ref="B5:B8"/>
    <mergeCell ref="D3:D4"/>
    <mergeCell ref="D5:D8"/>
    <mergeCell ref="I5:AG5"/>
    <mergeCell ref="I6:AG6"/>
    <mergeCell ref="AA3:AI3"/>
    <mergeCell ref="E3:H4"/>
    <mergeCell ref="E5:H7"/>
    <mergeCell ref="AO3:AO8"/>
    <mergeCell ref="AL3:AN6"/>
    <mergeCell ref="AM8:AN8"/>
    <mergeCell ref="AL7:AN7"/>
    <mergeCell ref="AK3:AK8"/>
  </mergeCells>
  <conditionalFormatting sqref="I6">
    <cfRule type="cellIs" dxfId="77" priority="363" operator="between">
      <formula>0</formula>
      <formula>1</formula>
    </cfRule>
  </conditionalFormatting>
  <conditionalFormatting sqref="I78:I96 I108 I103:I106">
    <cfRule type="containsText" dxfId="76" priority="323" operator="containsText" text="Average">
      <formula>NOT(ISERROR(SEARCH("Average",I78)))</formula>
    </cfRule>
    <cfRule type="containsText" dxfId="75" priority="324" operator="containsText" text="Good">
      <formula>NOT(ISERROR(SEARCH("Good",I78)))</formula>
    </cfRule>
    <cfRule type="containsText" dxfId="74" priority="325" operator="containsText" text="Good">
      <formula>NOT(ISERROR(SEARCH("Good",I78)))</formula>
    </cfRule>
    <cfRule type="containsText" dxfId="73" priority="326" operator="containsText" text="Excellent">
      <formula>NOT(ISERROR(SEARCH("Excellent",I78)))</formula>
    </cfRule>
    <cfRule type="containsText" dxfId="72" priority="327" operator="containsText" text="Bad">
      <formula>NOT(ISERROR(SEARCH("Bad",I78)))</formula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9:AK108">
    <cfRule type="colorScale" priority="37">
      <colorScale>
        <cfvo type="num" val="0"/>
        <cfvo type="num" val="1"/>
        <cfvo type="num" val="3"/>
        <color rgb="FFF8696B"/>
        <color rgb="FFFFEB84"/>
        <color rgb="FF63BE7B"/>
      </colorScale>
    </cfRule>
    <cfRule type="colorScale" priority="38">
      <colorScale>
        <cfvo type="num" val="0"/>
        <cfvo type="num" val="1"/>
        <cfvo type="num" val="3"/>
        <color rgb="FFF8696B"/>
        <color rgb="FFFFEB84"/>
        <color rgb="FF63BE7B"/>
      </colorScale>
    </cfRule>
  </conditionalFormatting>
  <conditionalFormatting sqref="I107">
    <cfRule type="containsText" dxfId="71" priority="206" operator="containsText" text="Average">
      <formula>NOT(ISERROR(SEARCH("Average",I107)))</formula>
    </cfRule>
    <cfRule type="containsText" dxfId="70" priority="207" operator="containsText" text="Good">
      <formula>NOT(ISERROR(SEARCH("Good",I107)))</formula>
    </cfRule>
    <cfRule type="containsText" dxfId="69" priority="208" operator="containsText" text="Good">
      <formula>NOT(ISERROR(SEARCH("Good",I107)))</formula>
    </cfRule>
    <cfRule type="containsText" dxfId="68" priority="209" operator="containsText" text="Excellent">
      <formula>NOT(ISERROR(SEARCH("Excellent",I107)))</formula>
    </cfRule>
    <cfRule type="containsText" dxfId="67" priority="210" operator="containsText" text="Bad">
      <formula>NOT(ISERROR(SEARCH("Bad",I107)))</formula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">
    <cfRule type="containsText" dxfId="66" priority="470" operator="containsText" text="Average">
      <formula>NOT(ISERROR(SEARCH("Average",I9)))</formula>
    </cfRule>
    <cfRule type="containsText" dxfId="65" priority="471" operator="containsText" text="Good">
      <formula>NOT(ISERROR(SEARCH("Good",I9)))</formula>
    </cfRule>
    <cfRule type="containsText" dxfId="64" priority="472" operator="containsText" text="Good">
      <formula>NOT(ISERROR(SEARCH("Good",I9)))</formula>
    </cfRule>
    <cfRule type="containsText" dxfId="63" priority="473" operator="containsText" text="Excellent">
      <formula>NOT(ISERROR(SEARCH("Excellent",I9)))</formula>
    </cfRule>
    <cfRule type="containsText" dxfId="62" priority="474" operator="containsText" text="Bad">
      <formula>NOT(ISERROR(SEARCH("Bad",I9)))</formula>
    </cfRule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:I77">
    <cfRule type="containsText" dxfId="61" priority="161" operator="containsText" text="Average">
      <formula>NOT(ISERROR(SEARCH("Average",I10)))</formula>
    </cfRule>
    <cfRule type="containsText" dxfId="60" priority="162" operator="containsText" text="Good">
      <formula>NOT(ISERROR(SEARCH("Good",I10)))</formula>
    </cfRule>
    <cfRule type="containsText" dxfId="59" priority="163" operator="containsText" text="Good">
      <formula>NOT(ISERROR(SEARCH("Good",I10)))</formula>
    </cfRule>
    <cfRule type="containsText" dxfId="58" priority="164" operator="containsText" text="Excellent">
      <formula>NOT(ISERROR(SEARCH("Excellent",I10)))</formula>
    </cfRule>
    <cfRule type="containsText" dxfId="57" priority="165" operator="containsText" text="Bad">
      <formula>NOT(ISERROR(SEARCH("Bad",I10)))</formula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7:I102">
    <cfRule type="containsText" dxfId="56" priority="116" operator="containsText" text="Average">
      <formula>NOT(ISERROR(SEARCH("Average",I97)))</formula>
    </cfRule>
    <cfRule type="containsText" dxfId="55" priority="117" operator="containsText" text="Good">
      <formula>NOT(ISERROR(SEARCH("Good",I97)))</formula>
    </cfRule>
    <cfRule type="containsText" dxfId="54" priority="118" operator="containsText" text="Good">
      <formula>NOT(ISERROR(SEARCH("Good",I97)))</formula>
    </cfRule>
    <cfRule type="containsText" dxfId="53" priority="119" operator="containsText" text="Excellent">
      <formula>NOT(ISERROR(SEARCH("Excellent",I97)))</formula>
    </cfRule>
    <cfRule type="containsText" dxfId="52" priority="120" operator="containsText" text="Bad">
      <formula>NOT(ISERROR(SEARCH("Bad",I97)))</formula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:L108">
    <cfRule type="containsText" dxfId="51" priority="103" operator="containsText" text="Average">
      <formula>NOT(ISERROR(SEARCH("Average",L9)))</formula>
    </cfRule>
    <cfRule type="containsText" dxfId="50" priority="104" operator="containsText" text="Good">
      <formula>NOT(ISERROR(SEARCH("Good",L9)))</formula>
    </cfRule>
    <cfRule type="containsText" dxfId="49" priority="105" operator="containsText" text="Good">
      <formula>NOT(ISERROR(SEARCH("Good",L9)))</formula>
    </cfRule>
    <cfRule type="containsText" dxfId="48" priority="106" operator="containsText" text="Excellent">
      <formula>NOT(ISERROR(SEARCH("Excellent",L9)))</formula>
    </cfRule>
    <cfRule type="containsText" dxfId="47" priority="107" operator="containsText" text="Bad">
      <formula>NOT(ISERROR(SEARCH("Bad",L9)))</formula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:O108">
    <cfRule type="containsText" dxfId="46" priority="97" operator="containsText" text="Average">
      <formula>NOT(ISERROR(SEARCH("Average",O9)))</formula>
    </cfRule>
    <cfRule type="containsText" dxfId="45" priority="98" operator="containsText" text="Good">
      <formula>NOT(ISERROR(SEARCH("Good",O9)))</formula>
    </cfRule>
    <cfRule type="containsText" dxfId="44" priority="99" operator="containsText" text="Good">
      <formula>NOT(ISERROR(SEARCH("Good",O9)))</formula>
    </cfRule>
    <cfRule type="containsText" dxfId="43" priority="100" operator="containsText" text="Excellent">
      <formula>NOT(ISERROR(SEARCH("Excellent",O9)))</formula>
    </cfRule>
    <cfRule type="containsText" dxfId="42" priority="101" operator="containsText" text="Bad">
      <formula>NOT(ISERROR(SEARCH("Bad",O9)))</formula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9:R108">
    <cfRule type="containsText" dxfId="41" priority="91" operator="containsText" text="Average">
      <formula>NOT(ISERROR(SEARCH("Average",R9)))</formula>
    </cfRule>
    <cfRule type="containsText" dxfId="40" priority="92" operator="containsText" text="Good">
      <formula>NOT(ISERROR(SEARCH("Good",R9)))</formula>
    </cfRule>
    <cfRule type="containsText" dxfId="39" priority="93" operator="containsText" text="Good">
      <formula>NOT(ISERROR(SEARCH("Good",R9)))</formula>
    </cfRule>
    <cfRule type="containsText" dxfId="38" priority="94" operator="containsText" text="Excellent">
      <formula>NOT(ISERROR(SEARCH("Excellent",R9)))</formula>
    </cfRule>
    <cfRule type="containsText" dxfId="37" priority="95" operator="containsText" text="Bad">
      <formula>NOT(ISERROR(SEARCH("Bad",R9)))</formula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9:U108">
    <cfRule type="containsText" dxfId="36" priority="85" operator="containsText" text="Average">
      <formula>NOT(ISERROR(SEARCH("Average",U9)))</formula>
    </cfRule>
    <cfRule type="containsText" dxfId="35" priority="86" operator="containsText" text="Good">
      <formula>NOT(ISERROR(SEARCH("Good",U9)))</formula>
    </cfRule>
    <cfRule type="containsText" dxfId="34" priority="87" operator="containsText" text="Good">
      <formula>NOT(ISERROR(SEARCH("Good",U9)))</formula>
    </cfRule>
    <cfRule type="containsText" dxfId="33" priority="88" operator="containsText" text="Excellent">
      <formula>NOT(ISERROR(SEARCH("Excellent",U9)))</formula>
    </cfRule>
    <cfRule type="containsText" dxfId="32" priority="89" operator="containsText" text="Bad">
      <formula>NOT(ISERROR(SEARCH("Bad",U9)))</formula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F108">
    <cfRule type="containsText" dxfId="31" priority="75" operator="containsText" text="Not sure">
      <formula>NOT(ISERROR(SEARCH("Not sure",F9)))</formula>
    </cfRule>
    <cfRule type="cellIs" dxfId="30" priority="76" operator="equal">
      <formula>"Not sure"</formula>
    </cfRule>
    <cfRule type="containsText" dxfId="29" priority="77" operator="containsText" text="No, all challenges can be overcome">
      <formula>NOT(ISERROR(SEARCH("No, all challenges can be overcome",F9)))</formula>
    </cfRule>
    <cfRule type="containsText" dxfId="28" priority="78" operator="containsText" text="Yes, there is/are unbridgeable obstacle/s">
      <formula>NOT(ISERROR(SEARCH("Yes, there is/are unbridgeable obstacle/s",F9)))</formula>
    </cfRule>
  </conditionalFormatting>
  <conditionalFormatting sqref="H9:H108">
    <cfRule type="containsText" dxfId="27" priority="57" operator="containsText" text="Rate components">
      <formula>NOT(ISERROR(SEARCH("Rate components",H9)))</formula>
    </cfRule>
    <cfRule type="containsText" dxfId="26" priority="58" operator="containsText" text="No further analysis require">
      <formula>NOT(ISERROR(SEARCH("No further analysis require",H9)))</formula>
    </cfRule>
  </conditionalFormatting>
  <conditionalFormatting sqref="X9:X109">
    <cfRule type="containsText" dxfId="25" priority="595" operator="containsText" text="Average">
      <formula>NOT(ISERROR(SEARCH("Average",X9)))</formula>
    </cfRule>
    <cfRule type="containsText" dxfId="24" priority="596" operator="containsText" text="Good">
      <formula>NOT(ISERROR(SEARCH("Good",X9)))</formula>
    </cfRule>
    <cfRule type="containsText" dxfId="23" priority="597" operator="containsText" text="Good">
      <formula>NOT(ISERROR(SEARCH("Good",X9)))</formula>
    </cfRule>
    <cfRule type="containsText" dxfId="22" priority="598" operator="containsText" text="Excellent">
      <formula>NOT(ISERROR(SEARCH("Excellent",X9)))</formula>
    </cfRule>
    <cfRule type="containsText" dxfId="21" priority="599" operator="containsText" text="Bad">
      <formula>NOT(ISERROR(SEARCH("Bad",X9)))</formula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">
    <cfRule type="containsText" dxfId="20" priority="56" operator="containsText" text="#¡VALOR!">
      <formula>NOT(ISERROR(SEARCH("#¡VALOR!",X12)))</formula>
    </cfRule>
  </conditionalFormatting>
  <conditionalFormatting sqref="AK9:AK108">
    <cfRule type="containsText" dxfId="19" priority="55" operator="containsText" text="#¡VALOR!">
      <formula>NOT(ISERROR(SEARCH("#¡VALOR!",AK9)))</formula>
    </cfRule>
  </conditionalFormatting>
  <conditionalFormatting sqref="AA9:AA108">
    <cfRule type="containsText" dxfId="18" priority="47" operator="containsText" text="Average">
      <formula>NOT(ISERROR(SEARCH("Average",AA9)))</formula>
    </cfRule>
    <cfRule type="containsText" dxfId="17" priority="48" operator="containsText" text="Good">
      <formula>NOT(ISERROR(SEARCH("Good",AA9)))</formula>
    </cfRule>
    <cfRule type="containsText" dxfId="16" priority="49" operator="containsText" text="Good">
      <formula>NOT(ISERROR(SEARCH("Good",AA9)))</formula>
    </cfRule>
    <cfRule type="containsText" dxfId="15" priority="50" operator="containsText" text="Excellent">
      <formula>NOT(ISERROR(SEARCH("Excellent",AA9)))</formula>
    </cfRule>
    <cfRule type="containsText" dxfId="14" priority="51" operator="containsText" text="Bad">
      <formula>NOT(ISERROR(SEARCH("Bad",AA9)))</formula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9:AG108">
    <cfRule type="containsText" dxfId="13" priority="41" operator="containsText" text="Average">
      <formula>NOT(ISERROR(SEARCH("Average",AG9)))</formula>
    </cfRule>
    <cfRule type="containsText" dxfId="12" priority="42" operator="containsText" text="Good">
      <formula>NOT(ISERROR(SEARCH("Good",AG9)))</formula>
    </cfRule>
    <cfRule type="containsText" dxfId="11" priority="43" operator="containsText" text="Good">
      <formula>NOT(ISERROR(SEARCH("Good",AG9)))</formula>
    </cfRule>
    <cfRule type="containsText" dxfId="10" priority="44" operator="containsText" text="Excellent">
      <formula>NOT(ISERROR(SEARCH("Excellent",AG9)))</formula>
    </cfRule>
    <cfRule type="containsText" dxfId="9" priority="45" operator="containsText" text="Bad">
      <formula>NOT(ISERROR(SEARCH("Bad",AG9)))</formula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:X6 AA6:AC6 AG6">
    <cfRule type="containsText" dxfId="8" priority="40" operator="containsText" text="Please revise weighting percentages!. The sum must be 100%">
      <formula>NOT(ISERROR(SEARCH("Please revise weighting percentages!. The sum must be 100%",I6)))</formula>
    </cfRule>
  </conditionalFormatting>
  <conditionalFormatting sqref="Y6:Z6">
    <cfRule type="containsText" dxfId="7" priority="39" operator="containsText" text="Please revise weighting percentages!. The sum must be 100%">
      <formula>NOT(ISERROR(SEARCH("Please revise weighting percentages!. The sum must be 100%",Y6)))</formula>
    </cfRule>
  </conditionalFormatting>
  <conditionalFormatting sqref="J7:K7 AA7 AG7 V7:W7 S7:T7 P7:Q7 M7:N7">
    <cfRule type="expression" priority="602">
      <formula>$AH$7=100%</formula>
    </cfRule>
  </conditionalFormatting>
  <conditionalFormatting sqref="AD9:AD108">
    <cfRule type="containsText" dxfId="6" priority="30" operator="containsText" text="Average">
      <formula>NOT(ISERROR(SEARCH("Average",AD9)))</formula>
    </cfRule>
    <cfRule type="containsText" dxfId="5" priority="31" operator="containsText" text="Good">
      <formula>NOT(ISERROR(SEARCH("Good",AD9)))</formula>
    </cfRule>
    <cfRule type="containsText" dxfId="4" priority="32" operator="containsText" text="Good">
      <formula>NOT(ISERROR(SEARCH("Good",AD9)))</formula>
    </cfRule>
    <cfRule type="containsText" dxfId="3" priority="33" operator="containsText" text="Excellent">
      <formula>NOT(ISERROR(SEARCH("Excellent",AD9)))</formula>
    </cfRule>
    <cfRule type="containsText" dxfId="2" priority="34" operator="containsText" text="Bad">
      <formula>NOT(ISERROR(SEARCH("Bad",AD9)))</formula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6:AF6">
    <cfRule type="containsText" dxfId="1" priority="29" operator="containsText" text="Please revise weighting percentages!. The sum must be 100%">
      <formula>NOT(ISERROR(SEARCH("Please revise weighting percentages!. The sum must be 100%",AD6)))</formula>
    </cfRule>
  </conditionalFormatting>
  <conditionalFormatting sqref="AD7">
    <cfRule type="expression" priority="36">
      <formula>$AH$7=100%</formula>
    </cfRule>
  </conditionalFormatting>
  <conditionalFormatting sqref="H9">
    <cfRule type="containsText" dxfId="0" priority="28" operator="containsText" text="Preceding column must be answered">
      <formula>NOT(ISERROR(SEARCH("Preceding column must be answered",H9)))</formula>
    </cfRule>
  </conditionalFormatting>
  <conditionalFormatting sqref="X7">
    <cfRule type="expression" priority="26">
      <formula>$AH$7=100%</formula>
    </cfRule>
  </conditionalFormatting>
  <conditionalFormatting sqref="U7">
    <cfRule type="expression" priority="25">
      <formula>$AH$7=100%</formula>
    </cfRule>
  </conditionalFormatting>
  <conditionalFormatting sqref="L7">
    <cfRule type="expression" priority="22">
      <formula>$AH$7=100%</formula>
    </cfRule>
  </conditionalFormatting>
  <conditionalFormatting sqref="R7">
    <cfRule type="expression" priority="20">
      <formula>$AH$7=100%</formula>
    </cfRule>
  </conditionalFormatting>
  <conditionalFormatting sqref="O7">
    <cfRule type="expression" priority="19">
      <formula>$AH$7=100%</formula>
    </cfRule>
  </conditionalFormatting>
  <conditionalFormatting sqref="I7">
    <cfRule type="expression" priority="18">
      <formula>$AH$7=100%</formula>
    </cfRule>
  </conditionalFormatting>
  <conditionalFormatting sqref="AL9:AM108">
    <cfRule type="iconSet" priority="8">
      <iconSet iconSet="3Symbols">
        <cfvo type="percent" val="0"/>
        <cfvo type="num" val="1"/>
        <cfvo type="num" val="2"/>
      </iconSet>
    </cfRule>
    <cfRule type="iconSet" priority="9">
      <iconSet iconSet="3Symbols">
        <cfvo type="percent" val="0"/>
        <cfvo type="num" val="1"/>
        <cfvo type="num" val="2"/>
      </iconSet>
    </cfRule>
    <cfRule type="iconSet" priority="10">
      <iconSet iconSet="3Symbols">
        <cfvo type="percent" val="0"/>
        <cfvo type="percent" val="33"/>
        <cfvo type="percent" val="67"/>
      </iconSet>
    </cfRule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AL9:AM108">
    <cfRule type="iconSet" priority="12">
      <iconSet iconSet="3Symbols">
        <cfvo type="percent" val="0"/>
        <cfvo type="num" val="1"/>
        <cfvo type="num" val="2"/>
      </iconSet>
    </cfRule>
  </conditionalFormatting>
  <conditionalFormatting sqref="AJ9:AJ108">
    <cfRule type="iconSet" priority="603">
      <iconSet iconSet="3Symbols">
        <cfvo type="percent" val="0"/>
        <cfvo type="num" val="1"/>
        <cfvo type="num" val="2"/>
      </iconSet>
    </cfRule>
    <cfRule type="iconSet" priority="604">
      <iconSet iconSet="3Symbols">
        <cfvo type="percent" val="0"/>
        <cfvo type="num" val="1"/>
        <cfvo type="num" val="2"/>
      </iconSet>
    </cfRule>
    <cfRule type="iconSet" priority="605">
      <iconSet iconSet="3Symbols">
        <cfvo type="percent" val="0"/>
        <cfvo type="percent" val="33"/>
        <cfvo type="percent" val="67"/>
      </iconSet>
    </cfRule>
    <cfRule type="iconSet" priority="606">
      <iconSet iconSet="3Symbols">
        <cfvo type="percent" val="0"/>
        <cfvo type="percent" val="33"/>
        <cfvo type="percent" val="67"/>
      </iconSet>
    </cfRule>
  </conditionalFormatting>
  <conditionalFormatting sqref="AJ9:AJ108">
    <cfRule type="iconSet" priority="611">
      <iconSet iconSet="3Symbols">
        <cfvo type="percent" val="0"/>
        <cfvo type="num" val="1"/>
        <cfvo type="num" val="2"/>
      </iconSet>
    </cfRule>
  </conditionalFormatting>
  <conditionalFormatting sqref="AM9:AM108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AN9:AN108">
    <cfRule type="iconSet" priority="1">
      <iconSet iconSet="3Symbols2" showValue="0">
        <cfvo type="percent" val="0"/>
        <cfvo type="num" val="1"/>
        <cfvo type="num" val="2"/>
      </iconSet>
    </cfRule>
  </conditionalFormatting>
  <pageMargins left="0.7" right="0.7" top="0.75" bottom="0.75" header="0.3" footer="0.3"/>
  <pageSetup paperSize="9"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80" yWindow="635" count="7">
        <x14:dataValidation type="list" allowBlank="1" showInputMessage="1" showErrorMessage="1" prompt="Please choose a sector" xr:uid="{595C64A6-4F50-41F0-9815-F5D01520AB1B}">
          <x14:formula1>
            <xm:f>'dropdown opt.'!$A$2:$A$5</xm:f>
          </x14:formula1>
          <xm:sqref>B9:B108</xm:sqref>
        </x14:dataValidation>
        <x14:dataValidation type="list" allowBlank="1" showInputMessage="1" showErrorMessage="1" promptTitle="Rate" prompt="Please choose from the drop-down menu" xr:uid="{E1196526-A128-41A2-8DF4-8339C2D1F4C4}">
          <x14:formula1>
            <xm:f>'dropdown opt.'!$C$2:$C$5</xm:f>
          </x14:formula1>
          <xm:sqref>I9:I108 L9:L108 O9:O108 R9:R108 U9:U108 X9:X109</xm:sqref>
        </x14:dataValidation>
        <x14:dataValidation type="list" allowBlank="1" showInputMessage="1" showErrorMessage="1" prompt="Please select an option from the drop-down menu" xr:uid="{D5B0DE4D-6887-49B2-9B78-E158247F96CA}">
          <x14:formula1>
            <xm:f>'dropdown opt.'!$F$2:$F$4</xm:f>
          </x14:formula1>
          <xm:sqref>F10:F108</xm:sqref>
        </x14:dataValidation>
        <x14:dataValidation type="list" allowBlank="1" showInputMessage="1" showErrorMessage="1" prompt="Choose from drop-down menu" xr:uid="{A89BDEC5-C29A-4E1E-9374-6C04C4D8022F}">
          <x14:formula1>
            <xm:f>'dropdown opt.'!$B$2:$B$44</xm:f>
          </x14:formula1>
          <xm:sqref>C9:C108</xm:sqref>
        </x14:dataValidation>
        <x14:dataValidation type="list" allowBlank="1" showInputMessage="1" showErrorMessage="1" promptTitle="Are there impassable barriers?" prompt="Please select an option from the drop-down menu" xr:uid="{181421C5-A268-4A93-B475-B49CC09DB069}">
          <x14:formula1>
            <xm:f>'dropdown opt.'!$F$2:$F$4</xm:f>
          </x14:formula1>
          <xm:sqref>F9</xm:sqref>
        </x14:dataValidation>
        <x14:dataValidation type="list" allowBlank="1" showInputMessage="1" showErrorMessage="1" xr:uid="{680508F3-7E35-479D-8EBC-8B1F5BE1289B}">
          <x14:formula1>
            <xm:f>'dropdown opt.'!$G$2:$G$4</xm:f>
          </x14:formula1>
          <xm:sqref>AM9:AM108</xm:sqref>
        </x14:dataValidation>
        <x14:dataValidation type="list" allowBlank="1" showInputMessage="1" showErrorMessage="1" promptTitle="Rate" prompt="Please choose from the drop-down menu. Make sure you have given a weighting to this criterion." xr:uid="{AA7C82A2-4474-4E89-9137-79E13F648AD4}">
          <x14:formula1>
            <xm:f>'dropdown opt.'!$C$2:$C$5</xm:f>
          </x14:formula1>
          <xm:sqref>AA9:AA108 AD9:AD108 AG9:AG108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72F6-C84A-437E-88C6-FE6503106376}">
  <dimension ref="A1:G66"/>
  <sheetViews>
    <sheetView workbookViewId="0">
      <selection activeCell="B12" sqref="B12"/>
    </sheetView>
  </sheetViews>
  <sheetFormatPr baseColWidth="10" defaultColWidth="11.44140625" defaultRowHeight="14.4" x14ac:dyDescent="0.3"/>
  <cols>
    <col min="2" max="2" width="29.88671875" customWidth="1"/>
    <col min="4" max="4" width="34.33203125" customWidth="1"/>
    <col min="5" max="5" width="38.88671875" customWidth="1"/>
  </cols>
  <sheetData>
    <row r="1" spans="1:7" x14ac:dyDescent="0.3">
      <c r="A1" s="3" t="s">
        <v>50</v>
      </c>
      <c r="B1" s="3" t="s">
        <v>13</v>
      </c>
      <c r="C1" t="s">
        <v>51</v>
      </c>
      <c r="D1" t="s">
        <v>23</v>
      </c>
      <c r="E1" t="s">
        <v>24</v>
      </c>
      <c r="F1" t="s">
        <v>52</v>
      </c>
      <c r="G1" t="s">
        <v>53</v>
      </c>
    </row>
    <row r="2" spans="1:7" ht="23.4" x14ac:dyDescent="0.3">
      <c r="A2" s="2" t="s">
        <v>54</v>
      </c>
      <c r="B2" s="13" t="s">
        <v>55</v>
      </c>
      <c r="C2" s="2" t="s">
        <v>56</v>
      </c>
      <c r="D2" s="13" t="s">
        <v>57</v>
      </c>
      <c r="E2" s="13" t="s">
        <v>58</v>
      </c>
      <c r="F2" s="2" t="s">
        <v>59</v>
      </c>
      <c r="G2" s="13" t="s">
        <v>60</v>
      </c>
    </row>
    <row r="3" spans="1:7" ht="23.4" x14ac:dyDescent="0.3">
      <c r="A3" s="2" t="s">
        <v>61</v>
      </c>
      <c r="B3" s="13" t="s">
        <v>62</v>
      </c>
      <c r="C3" s="2" t="s">
        <v>63</v>
      </c>
      <c r="D3" s="13" t="s">
        <v>64</v>
      </c>
      <c r="E3" s="13" t="s">
        <v>65</v>
      </c>
      <c r="F3" s="2" t="s">
        <v>66</v>
      </c>
      <c r="G3" s="2" t="s">
        <v>67</v>
      </c>
    </row>
    <row r="4" spans="1:7" ht="25.5" customHeight="1" x14ac:dyDescent="0.3">
      <c r="A4" s="2" t="s">
        <v>68</v>
      </c>
      <c r="B4" s="13" t="s">
        <v>69</v>
      </c>
      <c r="C4" s="2" t="s">
        <v>70</v>
      </c>
      <c r="D4" s="13" t="s">
        <v>71</v>
      </c>
      <c r="E4" s="13" t="s">
        <v>72</v>
      </c>
      <c r="F4" s="2" t="s">
        <v>73</v>
      </c>
      <c r="G4" s="2" t="s">
        <v>74</v>
      </c>
    </row>
    <row r="5" spans="1:7" ht="27.75" customHeight="1" x14ac:dyDescent="0.3">
      <c r="A5" s="2" t="s">
        <v>75</v>
      </c>
      <c r="B5" s="13" t="s">
        <v>76</v>
      </c>
      <c r="C5" s="2" t="s">
        <v>77</v>
      </c>
      <c r="D5" s="13" t="s">
        <v>78</v>
      </c>
      <c r="E5" s="13" t="s">
        <v>79</v>
      </c>
    </row>
    <row r="6" spans="1:7" x14ac:dyDescent="0.3">
      <c r="B6" s="13" t="s">
        <v>80</v>
      </c>
    </row>
    <row r="7" spans="1:7" x14ac:dyDescent="0.3">
      <c r="B7" s="13" t="s">
        <v>81</v>
      </c>
    </row>
    <row r="8" spans="1:7" x14ac:dyDescent="0.3">
      <c r="B8" s="13" t="s">
        <v>82</v>
      </c>
    </row>
    <row r="9" spans="1:7" x14ac:dyDescent="0.3">
      <c r="B9" s="13" t="s">
        <v>83</v>
      </c>
    </row>
    <row r="10" spans="1:7" x14ac:dyDescent="0.3">
      <c r="B10" s="13" t="s">
        <v>84</v>
      </c>
    </row>
    <row r="11" spans="1:7" x14ac:dyDescent="0.3">
      <c r="B11" s="13" t="s">
        <v>85</v>
      </c>
    </row>
    <row r="12" spans="1:7" ht="23.4" x14ac:dyDescent="0.3">
      <c r="B12" s="13" t="s">
        <v>86</v>
      </c>
    </row>
    <row r="13" spans="1:7" x14ac:dyDescent="0.3">
      <c r="B13" s="13" t="s">
        <v>87</v>
      </c>
    </row>
    <row r="14" spans="1:7" x14ac:dyDescent="0.3">
      <c r="B14" s="13" t="s">
        <v>88</v>
      </c>
    </row>
    <row r="15" spans="1:7" x14ac:dyDescent="0.3">
      <c r="B15" s="13" t="s">
        <v>89</v>
      </c>
    </row>
    <row r="16" spans="1:7" ht="23.4" x14ac:dyDescent="0.3">
      <c r="B16" s="13" t="s">
        <v>90</v>
      </c>
    </row>
    <row r="17" spans="2:2" x14ac:dyDescent="0.3">
      <c r="B17" s="13" t="s">
        <v>91</v>
      </c>
    </row>
    <row r="18" spans="2:2" x14ac:dyDescent="0.3">
      <c r="B18" s="13" t="s">
        <v>92</v>
      </c>
    </row>
    <row r="19" spans="2:2" x14ac:dyDescent="0.3">
      <c r="B19" s="13" t="s">
        <v>93</v>
      </c>
    </row>
    <row r="20" spans="2:2" x14ac:dyDescent="0.3">
      <c r="B20" s="13" t="s">
        <v>94</v>
      </c>
    </row>
    <row r="21" spans="2:2" x14ac:dyDescent="0.3">
      <c r="B21" s="13" t="s">
        <v>95</v>
      </c>
    </row>
    <row r="22" spans="2:2" x14ac:dyDescent="0.3">
      <c r="B22" s="13" t="s">
        <v>96</v>
      </c>
    </row>
    <row r="23" spans="2:2" x14ac:dyDescent="0.3">
      <c r="B23" s="13" t="s">
        <v>97</v>
      </c>
    </row>
    <row r="24" spans="2:2" x14ac:dyDescent="0.3">
      <c r="B24" s="13" t="s">
        <v>98</v>
      </c>
    </row>
    <row r="25" spans="2:2" x14ac:dyDescent="0.3">
      <c r="B25" s="13" t="s">
        <v>99</v>
      </c>
    </row>
    <row r="26" spans="2:2" x14ac:dyDescent="0.3">
      <c r="B26" s="13" t="s">
        <v>100</v>
      </c>
    </row>
    <row r="27" spans="2:2" x14ac:dyDescent="0.3">
      <c r="B27" s="13" t="s">
        <v>101</v>
      </c>
    </row>
    <row r="28" spans="2:2" x14ac:dyDescent="0.3">
      <c r="B28" s="13" t="s">
        <v>102</v>
      </c>
    </row>
    <row r="29" spans="2:2" x14ac:dyDescent="0.3">
      <c r="B29" s="13" t="s">
        <v>103</v>
      </c>
    </row>
    <row r="30" spans="2:2" x14ac:dyDescent="0.3">
      <c r="B30" s="13" t="s">
        <v>104</v>
      </c>
    </row>
    <row r="31" spans="2:2" x14ac:dyDescent="0.3">
      <c r="B31" s="13" t="s">
        <v>105</v>
      </c>
    </row>
    <row r="32" spans="2:2" x14ac:dyDescent="0.3">
      <c r="B32" s="13" t="s">
        <v>106</v>
      </c>
    </row>
    <row r="33" spans="2:2" x14ac:dyDescent="0.3">
      <c r="B33" s="13" t="s">
        <v>107</v>
      </c>
    </row>
    <row r="34" spans="2:2" x14ac:dyDescent="0.3">
      <c r="B34" s="13" t="s">
        <v>108</v>
      </c>
    </row>
    <row r="35" spans="2:2" x14ac:dyDescent="0.3">
      <c r="B35" s="13" t="s">
        <v>109</v>
      </c>
    </row>
    <row r="36" spans="2:2" x14ac:dyDescent="0.3">
      <c r="B36" s="13" t="s">
        <v>110</v>
      </c>
    </row>
    <row r="37" spans="2:2" x14ac:dyDescent="0.3">
      <c r="B37" s="13" t="s">
        <v>111</v>
      </c>
    </row>
    <row r="38" spans="2:2" x14ac:dyDescent="0.3">
      <c r="B38" s="13" t="s">
        <v>112</v>
      </c>
    </row>
    <row r="39" spans="2:2" x14ac:dyDescent="0.3">
      <c r="B39" s="13" t="s">
        <v>113</v>
      </c>
    </row>
    <row r="40" spans="2:2" x14ac:dyDescent="0.3">
      <c r="B40" s="13" t="s">
        <v>114</v>
      </c>
    </row>
    <row r="41" spans="2:2" ht="23.4" x14ac:dyDescent="0.3">
      <c r="B41" s="13" t="s">
        <v>115</v>
      </c>
    </row>
    <row r="42" spans="2:2" x14ac:dyDescent="0.3">
      <c r="B42" s="13" t="s">
        <v>116</v>
      </c>
    </row>
    <row r="43" spans="2:2" x14ac:dyDescent="0.3">
      <c r="B43" s="13" t="s">
        <v>117</v>
      </c>
    </row>
    <row r="44" spans="2:2" x14ac:dyDescent="0.3">
      <c r="B44" s="13" t="s">
        <v>118</v>
      </c>
    </row>
    <row r="45" spans="2:2" x14ac:dyDescent="0.3">
      <c r="B45" s="13"/>
    </row>
    <row r="46" spans="2:2" x14ac:dyDescent="0.3">
      <c r="B46" s="13"/>
    </row>
    <row r="47" spans="2:2" x14ac:dyDescent="0.3">
      <c r="B47" s="13"/>
    </row>
    <row r="48" spans="2:2" x14ac:dyDescent="0.3">
      <c r="B48" s="13"/>
    </row>
    <row r="49" spans="2:2" x14ac:dyDescent="0.3">
      <c r="B49" s="13"/>
    </row>
    <row r="50" spans="2:2" x14ac:dyDescent="0.3">
      <c r="B50" s="13"/>
    </row>
    <row r="51" spans="2:2" x14ac:dyDescent="0.3">
      <c r="B51" s="13"/>
    </row>
    <row r="52" spans="2:2" x14ac:dyDescent="0.3">
      <c r="B52" s="13"/>
    </row>
    <row r="53" spans="2:2" x14ac:dyDescent="0.3">
      <c r="B53" s="13"/>
    </row>
    <row r="54" spans="2:2" x14ac:dyDescent="0.3">
      <c r="B54" s="13"/>
    </row>
    <row r="55" spans="2:2" x14ac:dyDescent="0.3">
      <c r="B55" s="13"/>
    </row>
    <row r="56" spans="2:2" x14ac:dyDescent="0.3">
      <c r="B56" s="13"/>
    </row>
    <row r="57" spans="2:2" x14ac:dyDescent="0.3">
      <c r="B57" s="13"/>
    </row>
    <row r="58" spans="2:2" x14ac:dyDescent="0.3">
      <c r="B58" s="13"/>
    </row>
    <row r="59" spans="2:2" x14ac:dyDescent="0.3">
      <c r="B59" s="13"/>
    </row>
    <row r="60" spans="2:2" x14ac:dyDescent="0.3">
      <c r="B60" s="13"/>
    </row>
    <row r="61" spans="2:2" x14ac:dyDescent="0.3">
      <c r="B61" s="13"/>
    </row>
    <row r="62" spans="2:2" x14ac:dyDescent="0.3">
      <c r="B62" s="13"/>
    </row>
    <row r="63" spans="2:2" x14ac:dyDescent="0.3">
      <c r="B63" s="13"/>
    </row>
    <row r="64" spans="2:2" x14ac:dyDescent="0.3">
      <c r="B64" s="13"/>
    </row>
    <row r="65" spans="2:2" x14ac:dyDescent="0.3">
      <c r="B65" s="13"/>
    </row>
    <row r="66" spans="2:2" x14ac:dyDescent="0.3">
      <c r="B66" s="13"/>
    </row>
  </sheetData>
  <sheetProtection algorithmName="SHA-512" hashValue="hsacyxGqgDIIQgQftPMTnX903OFTJCvccZs8TRK7Xgh9dPJj0v3aeHa5OUZdnUOsGB+3bps9PhyKPm59WPxqfg==" saltValue="TW9qciAalwkNWrF8WaZPEg==" spinCount="100000"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7ed7e-ce50-48fc-8055-e09abf489ae9" xsi:nil="true"/>
    <lcf76f155ced4ddcb4097134ff3c332f xmlns="90517523-bc64-4cdb-aacc-7c32b8b6a6a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20340AC36702438CF7679513F8A495" ma:contentTypeVersion="15" ma:contentTypeDescription="Crear nuevo documento." ma:contentTypeScope="" ma:versionID="cd4ac29d58aaad5036424873f65f88af">
  <xsd:schema xmlns:xsd="http://www.w3.org/2001/XMLSchema" xmlns:xs="http://www.w3.org/2001/XMLSchema" xmlns:p="http://schemas.microsoft.com/office/2006/metadata/properties" xmlns:ns2="90517523-bc64-4cdb-aacc-7c32b8b6a6a2" xmlns:ns3="c86f6395-7f4b-4d93-b493-5cee9a0689b6" xmlns:ns4="bc67ed7e-ce50-48fc-8055-e09abf489ae9" targetNamespace="http://schemas.microsoft.com/office/2006/metadata/properties" ma:root="true" ma:fieldsID="b122aff5030ce007e783a74d69332d32" ns2:_="" ns3:_="" ns4:_="">
    <xsd:import namespace="90517523-bc64-4cdb-aacc-7c32b8b6a6a2"/>
    <xsd:import namespace="c86f6395-7f4b-4d93-b493-5cee9a0689b6"/>
    <xsd:import namespace="bc67ed7e-ce50-48fc-8055-e09abf489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7523-bc64-4cdb-aacc-7c32b8b6a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d8a44517-479e-4e44-b64a-2708cac2e7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7ed7e-ce50-48fc-8055-e09abf489ae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FC63E57-7C55-4AA0-9567-4D3E964A2F7E}" ma:internalName="TaxCatchAll" ma:showField="CatchAllData" ma:web="{c86f6395-7f4b-4d93-b493-5cee9a0689b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4D748D-F6D0-42E8-A199-6AD6EEECEF31}">
  <ds:schemaRefs>
    <ds:schemaRef ds:uri="http://schemas.microsoft.com/office/2006/metadata/properties"/>
    <ds:schemaRef ds:uri="http://schemas.microsoft.com/office/infopath/2007/PartnerControls"/>
    <ds:schemaRef ds:uri="90517523-bc64-4cdb-aacc-7c32b8b6a6a2"/>
    <ds:schemaRef ds:uri="bc67ed7e-ce50-48fc-8055-e09abf489ae9"/>
  </ds:schemaRefs>
</ds:datastoreItem>
</file>

<file path=customXml/itemProps2.xml><?xml version="1.0" encoding="utf-8"?>
<ds:datastoreItem xmlns:ds="http://schemas.openxmlformats.org/officeDocument/2006/customXml" ds:itemID="{46C75045-E243-40B8-A332-AC0ACC3BB3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284C65-39F3-4223-B1F3-5D71BEE20F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Instructions</vt:lpstr>
      <vt:lpstr>Opportunity Assessment </vt:lpstr>
      <vt:lpstr>dropdown opt.</vt:lpstr>
      <vt:lpstr>Instructions!_Hlk83307279</vt:lpstr>
      <vt:lpstr>'Opportunity Assessment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  CI -Patricia Falcón Andrés</dc:creator>
  <cp:keywords/>
  <dc:description/>
  <cp:lastModifiedBy>00  CI -Patricia Falcón Andrés</cp:lastModifiedBy>
  <cp:revision/>
  <dcterms:created xsi:type="dcterms:W3CDTF">2021-09-09T14:41:28Z</dcterms:created>
  <dcterms:modified xsi:type="dcterms:W3CDTF">2022-08-02T13:40:01Z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0x010100CC20340AC36702438CF7679513F8A495</vt:lpwstr>
  </property>
</Properties>
</file>