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elegadoCRE\OneDrive - Cruz Roja Española\2. LRC. resources creation\MEs guidelines\FR\Toolkit ME\Phase 1\"/>
    </mc:Choice>
  </mc:AlternateContent>
  <xr:revisionPtr revIDLastSave="4" documentId="11_7D91FE6279499671682F871F2404534A241EADB7" xr6:coauthVersionLast="36" xr6:coauthVersionMax="47" xr10:uidLastSave="{FE5D60F6-2EBF-4C2F-9D73-5D039C012198}"/>
  <bookViews>
    <workbookView xWindow="28680" yWindow="-120" windowWidth="29040" windowHeight="15720" activeTab="1" xr2:uid="{00000000-000D-0000-FFFF-FFFF00000000}"/>
  </bookViews>
  <sheets>
    <sheet name="Instructions" sheetId="1" r:id="rId1"/>
    <sheet name="Opportunity Assessment " sheetId="2" r:id="rId2"/>
    <sheet name="dropdown opt." sheetId="3" r:id="rId3"/>
  </sheets>
  <definedNames>
    <definedName name="_Hlk83307279" localSheetId="0">Instructions!$A$23</definedName>
  </definedNames>
  <calcPr calcId="191028" concurrentCalc="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6ZppXKVhPPpLCmZ2qDcLIp7KyA/tUB6NOQiCafLXVD0="/>
    </ext>
  </extLst>
</workbook>
</file>

<file path=xl/calcChain.xml><?xml version="1.0" encoding="utf-8"?>
<calcChain xmlns="http://schemas.openxmlformats.org/spreadsheetml/2006/main">
  <c r="G9" i="2" l="1"/>
  <c r="H9" i="2"/>
  <c r="G10" i="2"/>
  <c r="H10" i="2"/>
  <c r="G11" i="2"/>
  <c r="H11" i="2"/>
  <c r="G12" i="2"/>
  <c r="H12" i="2"/>
  <c r="G13" i="2"/>
  <c r="H13" i="2"/>
  <c r="H15" i="2"/>
  <c r="L7" i="2"/>
  <c r="I7" i="2"/>
  <c r="AH108" i="2"/>
  <c r="AH107" i="2"/>
  <c r="AH106" i="2"/>
  <c r="AH105" i="2"/>
  <c r="AH104" i="2"/>
  <c r="AH103" i="2"/>
  <c r="AH102" i="2"/>
  <c r="AH101" i="2"/>
  <c r="AH100" i="2"/>
  <c r="AH99" i="2"/>
  <c r="AH98" i="2"/>
  <c r="AH97" i="2"/>
  <c r="AH96" i="2"/>
  <c r="AH95" i="2"/>
  <c r="AH94" i="2"/>
  <c r="AH93" i="2"/>
  <c r="AH92" i="2"/>
  <c r="AH91" i="2"/>
  <c r="AH90" i="2"/>
  <c r="AH89" i="2"/>
  <c r="AH88" i="2"/>
  <c r="AH87" i="2"/>
  <c r="AH86" i="2"/>
  <c r="AH85" i="2"/>
  <c r="AH84" i="2"/>
  <c r="AH83" i="2"/>
  <c r="AH82" i="2"/>
  <c r="AH81" i="2"/>
  <c r="AH80" i="2"/>
  <c r="AH79" i="2"/>
  <c r="AH78" i="2"/>
  <c r="AH77" i="2"/>
  <c r="AH76" i="2"/>
  <c r="AH75" i="2"/>
  <c r="AH74" i="2"/>
  <c r="AH73" i="2"/>
  <c r="AH72" i="2"/>
  <c r="AH71" i="2"/>
  <c r="AH70" i="2"/>
  <c r="AH69" i="2"/>
  <c r="AH68" i="2"/>
  <c r="AH67" i="2"/>
  <c r="AH66" i="2"/>
  <c r="AH65" i="2"/>
  <c r="AH64" i="2"/>
  <c r="AH63" i="2"/>
  <c r="AH62" i="2"/>
  <c r="AH61" i="2"/>
  <c r="AH60" i="2"/>
  <c r="AH59" i="2"/>
  <c r="AH58" i="2"/>
  <c r="AH57" i="2"/>
  <c r="AH56" i="2"/>
  <c r="AH55" i="2"/>
  <c r="AH54" i="2"/>
  <c r="AH53" i="2"/>
  <c r="AH52"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8" i="2"/>
  <c r="AH17" i="2"/>
  <c r="AH16" i="2"/>
  <c r="AH15" i="2"/>
  <c r="AH14" i="2"/>
  <c r="AH13" i="2"/>
  <c r="AH12" i="2"/>
  <c r="AH11" i="2"/>
  <c r="AH10" i="2"/>
  <c r="AH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AB78" i="2"/>
  <c r="AB77" i="2"/>
  <c r="AB76" i="2"/>
  <c r="AB75" i="2"/>
  <c r="AB74" i="2"/>
  <c r="AB73" i="2"/>
  <c r="AB72" i="2"/>
  <c r="AB71" i="2"/>
  <c r="AB70" i="2"/>
  <c r="AB69" i="2"/>
  <c r="AB68" i="2"/>
  <c r="AB67" i="2"/>
  <c r="AB66" i="2"/>
  <c r="AB65" i="2"/>
  <c r="AB64" i="2"/>
  <c r="AB63" i="2"/>
  <c r="AB62" i="2"/>
  <c r="AB61" i="2"/>
  <c r="AB60" i="2"/>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V108" i="2"/>
  <c r="V107" i="2"/>
  <c r="V106" i="2"/>
  <c r="V105" i="2"/>
  <c r="V104" i="2"/>
  <c r="V103" i="2"/>
  <c r="V102" i="2"/>
  <c r="V101" i="2"/>
  <c r="V100" i="2"/>
  <c r="V99" i="2"/>
  <c r="V98" i="2"/>
  <c r="V97" i="2"/>
  <c r="V96" i="2"/>
  <c r="V95" i="2"/>
  <c r="V94" i="2"/>
  <c r="V93" i="2"/>
  <c r="V92"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20" i="2"/>
  <c r="V19" i="2"/>
  <c r="V18" i="2"/>
  <c r="V17" i="2"/>
  <c r="V16" i="2"/>
  <c r="V15" i="2"/>
  <c r="V14"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AI9" i="2"/>
  <c r="AJ9" i="2"/>
  <c r="AH7" i="2"/>
  <c r="AI7" i="2"/>
  <c r="I6" i="2"/>
  <c r="G14" i="2"/>
  <c r="H14"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63" i="2"/>
  <c r="AN64" i="2"/>
  <c r="AN65" i="2"/>
  <c r="AN66" i="2"/>
  <c r="AN67" i="2"/>
  <c r="AN68" i="2"/>
  <c r="AN69" i="2"/>
  <c r="AN70" i="2"/>
  <c r="AN71" i="2"/>
  <c r="AN72" i="2"/>
  <c r="AN73" i="2"/>
  <c r="AN74" i="2"/>
  <c r="AN75" i="2"/>
  <c r="AN76" i="2"/>
  <c r="AN77" i="2"/>
  <c r="AN78" i="2"/>
  <c r="AN79" i="2"/>
  <c r="AN80" i="2"/>
  <c r="AN81" i="2"/>
  <c r="AN82" i="2"/>
  <c r="AN83" i="2"/>
  <c r="AN84" i="2"/>
  <c r="AN85" i="2"/>
  <c r="AN86" i="2"/>
  <c r="AN87" i="2"/>
  <c r="AN88" i="2"/>
  <c r="AN89" i="2"/>
  <c r="AN90" i="2"/>
  <c r="AN11" i="2"/>
  <c r="AN10" i="2"/>
  <c r="AN9" i="2"/>
  <c r="AN108" i="2"/>
  <c r="AI108" i="2"/>
  <c r="AF108" i="2"/>
  <c r="AC108" i="2"/>
  <c r="AN107" i="2"/>
  <c r="AI107" i="2"/>
  <c r="AF107" i="2"/>
  <c r="AC107" i="2"/>
  <c r="AN106" i="2"/>
  <c r="AI106" i="2"/>
  <c r="AF106" i="2"/>
  <c r="AC106" i="2"/>
  <c r="AN105" i="2"/>
  <c r="AI105" i="2"/>
  <c r="AF105" i="2"/>
  <c r="AC105" i="2"/>
  <c r="AN104" i="2"/>
  <c r="AI104" i="2"/>
  <c r="AF104" i="2"/>
  <c r="AC104" i="2"/>
  <c r="AN103" i="2"/>
  <c r="AI103" i="2"/>
  <c r="AF103" i="2"/>
  <c r="AC103" i="2"/>
  <c r="AN102" i="2"/>
  <c r="AI102" i="2"/>
  <c r="AF102" i="2"/>
  <c r="AC102" i="2"/>
  <c r="AN101" i="2"/>
  <c r="AI101" i="2"/>
  <c r="AF101" i="2"/>
  <c r="AC101" i="2"/>
  <c r="AN100" i="2"/>
  <c r="AI100" i="2"/>
  <c r="AF100" i="2"/>
  <c r="AC100" i="2"/>
  <c r="AN99" i="2"/>
  <c r="AI99" i="2"/>
  <c r="AF99" i="2"/>
  <c r="AC99" i="2"/>
  <c r="AN98" i="2"/>
  <c r="AI98" i="2"/>
  <c r="AF98" i="2"/>
  <c r="AC98" i="2"/>
  <c r="AN97" i="2"/>
  <c r="AI97" i="2"/>
  <c r="AF97" i="2"/>
  <c r="AC97" i="2"/>
  <c r="AN96" i="2"/>
  <c r="AI96" i="2"/>
  <c r="AF96" i="2"/>
  <c r="AC96" i="2"/>
  <c r="AN95" i="2"/>
  <c r="AI95" i="2"/>
  <c r="AF95" i="2"/>
  <c r="AC95" i="2"/>
  <c r="AN94" i="2"/>
  <c r="AI94" i="2"/>
  <c r="AF94" i="2"/>
  <c r="AC94" i="2"/>
  <c r="AN93" i="2"/>
  <c r="AI93" i="2"/>
  <c r="AF93" i="2"/>
  <c r="AC93" i="2"/>
  <c r="AN92" i="2"/>
  <c r="AI92" i="2"/>
  <c r="AF92" i="2"/>
  <c r="AC92" i="2"/>
  <c r="AN91" i="2"/>
  <c r="AI91" i="2"/>
  <c r="AF91" i="2"/>
  <c r="AC91" i="2"/>
  <c r="AI90" i="2"/>
  <c r="AF90" i="2"/>
  <c r="AC90" i="2"/>
  <c r="AI89" i="2"/>
  <c r="AF89" i="2"/>
  <c r="AC89" i="2"/>
  <c r="AI88" i="2"/>
  <c r="AF88" i="2"/>
  <c r="AC88" i="2"/>
  <c r="AI87" i="2"/>
  <c r="AF87" i="2"/>
  <c r="AC87" i="2"/>
  <c r="AI86" i="2"/>
  <c r="AF86" i="2"/>
  <c r="AC86" i="2"/>
  <c r="AI85" i="2"/>
  <c r="AF85" i="2"/>
  <c r="AC85" i="2"/>
  <c r="AI84" i="2"/>
  <c r="AF84" i="2"/>
  <c r="AC84" i="2"/>
  <c r="AI83" i="2"/>
  <c r="AF83" i="2"/>
  <c r="AC83" i="2"/>
  <c r="AI82" i="2"/>
  <c r="AF82" i="2"/>
  <c r="AC82" i="2"/>
  <c r="AI81" i="2"/>
  <c r="AF81" i="2"/>
  <c r="AC81" i="2"/>
  <c r="AI80" i="2"/>
  <c r="AF80" i="2"/>
  <c r="AC80" i="2"/>
  <c r="AI79" i="2"/>
  <c r="AF79" i="2"/>
  <c r="AC79" i="2"/>
  <c r="AI78" i="2"/>
  <c r="AF78" i="2"/>
  <c r="AC78" i="2"/>
  <c r="AI77" i="2"/>
  <c r="AF77" i="2"/>
  <c r="AC77" i="2"/>
  <c r="AI76" i="2"/>
  <c r="AF76" i="2"/>
  <c r="AC76" i="2"/>
  <c r="AI75" i="2"/>
  <c r="AF75" i="2"/>
  <c r="AC75" i="2"/>
  <c r="AI74" i="2"/>
  <c r="AF74" i="2"/>
  <c r="AC74" i="2"/>
  <c r="AI73" i="2"/>
  <c r="AF73" i="2"/>
  <c r="AC73" i="2"/>
  <c r="AI72" i="2"/>
  <c r="AF72" i="2"/>
  <c r="AC72" i="2"/>
  <c r="AI71" i="2"/>
  <c r="AF71" i="2"/>
  <c r="AC71" i="2"/>
  <c r="AI70" i="2"/>
  <c r="AF70" i="2"/>
  <c r="AC70" i="2"/>
  <c r="AI69" i="2"/>
  <c r="AF69" i="2"/>
  <c r="AC69" i="2"/>
  <c r="AI68" i="2"/>
  <c r="AF68" i="2"/>
  <c r="AC68" i="2"/>
  <c r="AI67" i="2"/>
  <c r="AF67" i="2"/>
  <c r="AC67" i="2"/>
  <c r="AI66" i="2"/>
  <c r="AF66" i="2"/>
  <c r="AC66" i="2"/>
  <c r="AI65" i="2"/>
  <c r="AF65" i="2"/>
  <c r="AC65" i="2"/>
  <c r="AI64" i="2"/>
  <c r="AF64" i="2"/>
  <c r="AC64" i="2"/>
  <c r="AI63" i="2"/>
  <c r="AF63" i="2"/>
  <c r="AC63" i="2"/>
  <c r="AI62" i="2"/>
  <c r="AF62" i="2"/>
  <c r="AC62" i="2"/>
  <c r="AI61" i="2"/>
  <c r="AF61" i="2"/>
  <c r="AC61" i="2"/>
  <c r="AI60" i="2"/>
  <c r="AF60" i="2"/>
  <c r="AC60" i="2"/>
  <c r="AI59" i="2"/>
  <c r="AF59" i="2"/>
  <c r="AC59" i="2"/>
  <c r="AI58" i="2"/>
  <c r="AF58" i="2"/>
  <c r="AC58" i="2"/>
  <c r="AI57" i="2"/>
  <c r="AF57" i="2"/>
  <c r="AC57" i="2"/>
  <c r="AI56" i="2"/>
  <c r="AF56" i="2"/>
  <c r="AC56" i="2"/>
  <c r="AI55" i="2"/>
  <c r="AF55" i="2"/>
  <c r="AC55" i="2"/>
  <c r="AI54" i="2"/>
  <c r="AF54" i="2"/>
  <c r="AC54" i="2"/>
  <c r="AI53" i="2"/>
  <c r="AF53" i="2"/>
  <c r="AC53" i="2"/>
  <c r="AI52" i="2"/>
  <c r="AF52" i="2"/>
  <c r="AC52" i="2"/>
  <c r="AI51" i="2"/>
  <c r="AF51" i="2"/>
  <c r="AC51" i="2"/>
  <c r="AI50" i="2"/>
  <c r="AF50" i="2"/>
  <c r="AC50" i="2"/>
  <c r="AI49" i="2"/>
  <c r="AF49" i="2"/>
  <c r="AC49" i="2"/>
  <c r="AI48" i="2"/>
  <c r="AF48" i="2"/>
  <c r="AC48" i="2"/>
  <c r="AI47" i="2"/>
  <c r="AF47" i="2"/>
  <c r="AC47" i="2"/>
  <c r="AI46" i="2"/>
  <c r="AF46" i="2"/>
  <c r="AC46" i="2"/>
  <c r="AI45" i="2"/>
  <c r="AF45" i="2"/>
  <c r="AC45" i="2"/>
  <c r="AI44" i="2"/>
  <c r="AF44" i="2"/>
  <c r="AC44" i="2"/>
  <c r="AI43" i="2"/>
  <c r="AF43" i="2"/>
  <c r="AC43" i="2"/>
  <c r="AI42" i="2"/>
  <c r="AF42" i="2"/>
  <c r="AC42" i="2"/>
  <c r="AI41" i="2"/>
  <c r="AF41" i="2"/>
  <c r="AC41" i="2"/>
  <c r="AI40" i="2"/>
  <c r="AF40" i="2"/>
  <c r="AC40" i="2"/>
  <c r="AI39" i="2"/>
  <c r="AF39" i="2"/>
  <c r="AC39" i="2"/>
  <c r="AI38" i="2"/>
  <c r="AF38" i="2"/>
  <c r="AC38" i="2"/>
  <c r="AI37" i="2"/>
  <c r="AF37" i="2"/>
  <c r="AC37" i="2"/>
  <c r="AI36" i="2"/>
  <c r="AF36" i="2"/>
  <c r="AC36" i="2"/>
  <c r="AI35" i="2"/>
  <c r="AF35" i="2"/>
  <c r="AC35" i="2"/>
  <c r="AI34" i="2"/>
  <c r="AF34" i="2"/>
  <c r="AC34" i="2"/>
  <c r="AI33" i="2"/>
  <c r="AF33" i="2"/>
  <c r="AC33" i="2"/>
  <c r="AI32" i="2"/>
  <c r="AF32" i="2"/>
  <c r="AC32" i="2"/>
  <c r="AI31" i="2"/>
  <c r="AF31" i="2"/>
  <c r="AC31" i="2"/>
  <c r="AI30" i="2"/>
  <c r="AF30" i="2"/>
  <c r="AC30" i="2"/>
  <c r="AI29" i="2"/>
  <c r="AF29" i="2"/>
  <c r="AC29" i="2"/>
  <c r="AI28" i="2"/>
  <c r="AF28" i="2"/>
  <c r="AC28" i="2"/>
  <c r="AI27" i="2"/>
  <c r="AF27" i="2"/>
  <c r="AC27" i="2"/>
  <c r="AI26" i="2"/>
  <c r="AF26" i="2"/>
  <c r="AC26" i="2"/>
  <c r="AI25" i="2"/>
  <c r="AF25" i="2"/>
  <c r="AC25" i="2"/>
  <c r="AI24" i="2"/>
  <c r="AF24" i="2"/>
  <c r="AC24" i="2"/>
  <c r="AI23" i="2"/>
  <c r="AF23" i="2"/>
  <c r="AC23" i="2"/>
  <c r="AI22" i="2"/>
  <c r="AF22" i="2"/>
  <c r="AC22" i="2"/>
  <c r="AI21" i="2"/>
  <c r="AF21" i="2"/>
  <c r="AC21" i="2"/>
  <c r="AI20" i="2"/>
  <c r="AF20" i="2"/>
  <c r="AC20" i="2"/>
  <c r="AI19" i="2"/>
  <c r="AF19" i="2"/>
  <c r="AC19" i="2"/>
  <c r="AI18" i="2"/>
  <c r="AF18" i="2"/>
  <c r="AC18" i="2"/>
  <c r="AI17" i="2"/>
  <c r="AF17" i="2"/>
  <c r="AC17" i="2"/>
  <c r="AI16" i="2"/>
  <c r="AF16" i="2"/>
  <c r="AC16" i="2"/>
  <c r="AI15" i="2"/>
  <c r="AF15" i="2"/>
  <c r="AC15" i="2"/>
  <c r="AI14" i="2"/>
  <c r="AF14" i="2"/>
  <c r="AC14" i="2"/>
  <c r="AI13" i="2"/>
  <c r="AI12" i="2"/>
  <c r="AI11" i="2"/>
  <c r="AI10" i="2"/>
  <c r="X7" i="2"/>
  <c r="U7" i="2"/>
  <c r="R7" i="2"/>
  <c r="O7" i="2"/>
  <c r="AJ10" i="2"/>
  <c r="AK10" i="2"/>
  <c r="AJ11" i="2"/>
  <c r="AK11" i="2"/>
  <c r="AJ12" i="2"/>
  <c r="AK12" i="2"/>
  <c r="AJ13" i="2"/>
  <c r="AK13" i="2"/>
  <c r="K14" i="2"/>
  <c r="N14" i="2"/>
  <c r="Q14" i="2"/>
  <c r="T14" i="2"/>
  <c r="W14" i="2"/>
  <c r="Z14" i="2"/>
  <c r="AJ14" i="2"/>
  <c r="AK14" i="2"/>
  <c r="K15" i="2"/>
  <c r="Z15" i="2"/>
  <c r="N15" i="2"/>
  <c r="Q15" i="2"/>
  <c r="T15" i="2"/>
  <c r="W15" i="2"/>
  <c r="AJ15" i="2"/>
  <c r="AK15" i="2"/>
  <c r="K16" i="2"/>
  <c r="Z16" i="2"/>
  <c r="N16" i="2"/>
  <c r="Q16" i="2"/>
  <c r="T16" i="2"/>
  <c r="W16" i="2"/>
  <c r="AJ16" i="2"/>
  <c r="AK16" i="2"/>
  <c r="K17" i="2"/>
  <c r="N17" i="2"/>
  <c r="Q17" i="2"/>
  <c r="T17" i="2"/>
  <c r="W17" i="2"/>
  <c r="Z17" i="2"/>
  <c r="AJ17" i="2"/>
  <c r="AK17" i="2"/>
  <c r="K18" i="2"/>
  <c r="Z18" i="2"/>
  <c r="N18" i="2"/>
  <c r="Q18" i="2"/>
  <c r="T18" i="2"/>
  <c r="W18" i="2"/>
  <c r="AJ18" i="2"/>
  <c r="AK18" i="2"/>
  <c r="K19" i="2"/>
  <c r="Z19" i="2"/>
  <c r="N19" i="2"/>
  <c r="Q19" i="2"/>
  <c r="T19" i="2"/>
  <c r="W19" i="2"/>
  <c r="AJ19" i="2"/>
  <c r="AK19" i="2"/>
  <c r="K20" i="2"/>
  <c r="N20" i="2"/>
  <c r="Q20" i="2"/>
  <c r="T20" i="2"/>
  <c r="W20" i="2"/>
  <c r="Z20" i="2"/>
  <c r="AJ20" i="2"/>
  <c r="AK20" i="2"/>
  <c r="K21" i="2"/>
  <c r="Z21" i="2"/>
  <c r="N21" i="2"/>
  <c r="Q21" i="2"/>
  <c r="T21" i="2"/>
  <c r="W21" i="2"/>
  <c r="AJ21" i="2"/>
  <c r="AK21" i="2"/>
  <c r="K22" i="2"/>
  <c r="Z22" i="2"/>
  <c r="N22" i="2"/>
  <c r="Q22" i="2"/>
  <c r="T22" i="2"/>
  <c r="W22" i="2"/>
  <c r="AJ22" i="2"/>
  <c r="AK22" i="2"/>
  <c r="K23" i="2"/>
  <c r="N23" i="2"/>
  <c r="Q23" i="2"/>
  <c r="T23" i="2"/>
  <c r="W23" i="2"/>
  <c r="Z23" i="2"/>
  <c r="AJ23" i="2"/>
  <c r="AK23" i="2"/>
  <c r="K24" i="2"/>
  <c r="Z24" i="2"/>
  <c r="N24" i="2"/>
  <c r="Q24" i="2"/>
  <c r="T24" i="2"/>
  <c r="W24" i="2"/>
  <c r="AJ24" i="2"/>
  <c r="AK24" i="2"/>
  <c r="K25" i="2"/>
  <c r="Z25" i="2"/>
  <c r="N25" i="2"/>
  <c r="Q25" i="2"/>
  <c r="T25" i="2"/>
  <c r="W25" i="2"/>
  <c r="AJ25" i="2"/>
  <c r="AK25" i="2"/>
  <c r="K26" i="2"/>
  <c r="Z26" i="2"/>
  <c r="N26" i="2"/>
  <c r="Q26" i="2"/>
  <c r="T26" i="2"/>
  <c r="W26" i="2"/>
  <c r="AJ26" i="2"/>
  <c r="AK26" i="2"/>
  <c r="K27" i="2"/>
  <c r="Z27" i="2"/>
  <c r="N27" i="2"/>
  <c r="Q27" i="2"/>
  <c r="T27" i="2"/>
  <c r="W27" i="2"/>
  <c r="AJ27" i="2"/>
  <c r="AK27" i="2"/>
  <c r="K28" i="2"/>
  <c r="Z28" i="2"/>
  <c r="N28" i="2"/>
  <c r="Q28" i="2"/>
  <c r="T28" i="2"/>
  <c r="W28" i="2"/>
  <c r="AJ28" i="2"/>
  <c r="AK28" i="2"/>
  <c r="K29" i="2"/>
  <c r="Z29" i="2"/>
  <c r="N29" i="2"/>
  <c r="Q29" i="2"/>
  <c r="T29" i="2"/>
  <c r="W29" i="2"/>
  <c r="AJ29" i="2"/>
  <c r="AK29" i="2"/>
  <c r="K30" i="2"/>
  <c r="Z30" i="2"/>
  <c r="N30" i="2"/>
  <c r="Q30" i="2"/>
  <c r="T30" i="2"/>
  <c r="W30" i="2"/>
  <c r="AJ30" i="2"/>
  <c r="AK30" i="2"/>
  <c r="K31" i="2"/>
  <c r="Z31" i="2"/>
  <c r="N31" i="2"/>
  <c r="Q31" i="2"/>
  <c r="T31" i="2"/>
  <c r="W31" i="2"/>
  <c r="AJ31" i="2"/>
  <c r="AK31" i="2"/>
  <c r="K32" i="2"/>
  <c r="Z32" i="2"/>
  <c r="N32" i="2"/>
  <c r="Q32" i="2"/>
  <c r="T32" i="2"/>
  <c r="W32" i="2"/>
  <c r="AJ32" i="2"/>
  <c r="AK32" i="2"/>
  <c r="K33" i="2"/>
  <c r="N33" i="2"/>
  <c r="Q33" i="2"/>
  <c r="T33" i="2"/>
  <c r="W33" i="2"/>
  <c r="Z33" i="2"/>
  <c r="AJ33" i="2"/>
  <c r="AK33" i="2"/>
  <c r="K34" i="2"/>
  <c r="Z34" i="2"/>
  <c r="N34" i="2"/>
  <c r="Q34" i="2"/>
  <c r="T34" i="2"/>
  <c r="W34" i="2"/>
  <c r="AJ34" i="2"/>
  <c r="AK34" i="2"/>
  <c r="K35" i="2"/>
  <c r="Z35" i="2"/>
  <c r="N35" i="2"/>
  <c r="Q35" i="2"/>
  <c r="T35" i="2"/>
  <c r="W35" i="2"/>
  <c r="AJ35" i="2"/>
  <c r="AK35" i="2"/>
  <c r="K36" i="2"/>
  <c r="N36" i="2"/>
  <c r="Q36" i="2"/>
  <c r="T36" i="2"/>
  <c r="W36" i="2"/>
  <c r="Z36" i="2"/>
  <c r="AJ36" i="2"/>
  <c r="AK36" i="2"/>
  <c r="K37" i="2"/>
  <c r="Z37" i="2"/>
  <c r="N37" i="2"/>
  <c r="Q37" i="2"/>
  <c r="T37" i="2"/>
  <c r="W37" i="2"/>
  <c r="AJ37" i="2"/>
  <c r="AK37" i="2"/>
  <c r="K38" i="2"/>
  <c r="Z38" i="2"/>
  <c r="N38" i="2"/>
  <c r="Q38" i="2"/>
  <c r="T38" i="2"/>
  <c r="W38" i="2"/>
  <c r="AJ38" i="2"/>
  <c r="AK38" i="2"/>
  <c r="K39" i="2"/>
  <c r="N39" i="2"/>
  <c r="Q39" i="2"/>
  <c r="T39" i="2"/>
  <c r="W39" i="2"/>
  <c r="Z39" i="2"/>
  <c r="AJ39" i="2"/>
  <c r="AK39" i="2"/>
  <c r="K40" i="2"/>
  <c r="Z40" i="2"/>
  <c r="N40" i="2"/>
  <c r="Q40" i="2"/>
  <c r="T40" i="2"/>
  <c r="W40" i="2"/>
  <c r="AJ40" i="2"/>
  <c r="AK40" i="2"/>
  <c r="K41" i="2"/>
  <c r="Z41" i="2"/>
  <c r="N41" i="2"/>
  <c r="Q41" i="2"/>
  <c r="T41" i="2"/>
  <c r="W41" i="2"/>
  <c r="AJ41" i="2"/>
  <c r="AK41" i="2"/>
  <c r="K42" i="2"/>
  <c r="N42" i="2"/>
  <c r="Q42" i="2"/>
  <c r="T42" i="2"/>
  <c r="W42" i="2"/>
  <c r="Z42" i="2"/>
  <c r="AJ42" i="2"/>
  <c r="AK42" i="2"/>
  <c r="K43" i="2"/>
  <c r="Z43" i="2"/>
  <c r="N43" i="2"/>
  <c r="Q43" i="2"/>
  <c r="T43" i="2"/>
  <c r="W43" i="2"/>
  <c r="AJ43" i="2"/>
  <c r="AK43" i="2"/>
  <c r="K44" i="2"/>
  <c r="N44" i="2"/>
  <c r="Q44" i="2"/>
  <c r="T44" i="2"/>
  <c r="W44" i="2"/>
  <c r="Z44" i="2"/>
  <c r="AJ44" i="2"/>
  <c r="AK44" i="2"/>
  <c r="K45" i="2"/>
  <c r="N45" i="2"/>
  <c r="Q45" i="2"/>
  <c r="T45" i="2"/>
  <c r="W45" i="2"/>
  <c r="Z45" i="2"/>
  <c r="AJ45" i="2"/>
  <c r="AK45" i="2"/>
  <c r="K46" i="2"/>
  <c r="Z46" i="2"/>
  <c r="N46" i="2"/>
  <c r="Q46" i="2"/>
  <c r="T46" i="2"/>
  <c r="W46" i="2"/>
  <c r="AJ46" i="2"/>
  <c r="AK46" i="2"/>
  <c r="K47" i="2"/>
  <c r="N47" i="2"/>
  <c r="Q47" i="2"/>
  <c r="T47" i="2"/>
  <c r="W47" i="2"/>
  <c r="Z47" i="2"/>
  <c r="AJ47" i="2"/>
  <c r="AK47" i="2"/>
  <c r="K48" i="2"/>
  <c r="N48" i="2"/>
  <c r="Q48" i="2"/>
  <c r="T48" i="2"/>
  <c r="W48" i="2"/>
  <c r="Z48" i="2"/>
  <c r="AJ48" i="2"/>
  <c r="AK48" i="2"/>
  <c r="K49" i="2"/>
  <c r="Z49" i="2"/>
  <c r="N49" i="2"/>
  <c r="Q49" i="2"/>
  <c r="T49" i="2"/>
  <c r="W49" i="2"/>
  <c r="AJ49" i="2"/>
  <c r="AK49" i="2"/>
  <c r="K50" i="2"/>
  <c r="N50" i="2"/>
  <c r="Q50" i="2"/>
  <c r="T50" i="2"/>
  <c r="W50" i="2"/>
  <c r="Z50" i="2"/>
  <c r="AJ50" i="2"/>
  <c r="AK50" i="2"/>
  <c r="K51" i="2"/>
  <c r="Z51" i="2"/>
  <c r="N51" i="2"/>
  <c r="Q51" i="2"/>
  <c r="T51" i="2"/>
  <c r="W51" i="2"/>
  <c r="AJ51" i="2"/>
  <c r="AK51" i="2"/>
  <c r="K52" i="2"/>
  <c r="Z52" i="2"/>
  <c r="N52" i="2"/>
  <c r="Q52" i="2"/>
  <c r="T52" i="2"/>
  <c r="W52" i="2"/>
  <c r="AJ52" i="2"/>
  <c r="AK52" i="2"/>
  <c r="K53" i="2"/>
  <c r="N53" i="2"/>
  <c r="Q53" i="2"/>
  <c r="T53" i="2"/>
  <c r="W53" i="2"/>
  <c r="Z53" i="2"/>
  <c r="AJ53" i="2"/>
  <c r="AK53" i="2"/>
  <c r="K54" i="2"/>
  <c r="Z54" i="2"/>
  <c r="N54" i="2"/>
  <c r="Q54" i="2"/>
  <c r="T54" i="2"/>
  <c r="W54" i="2"/>
  <c r="AJ54" i="2"/>
  <c r="AK54" i="2"/>
  <c r="K55" i="2"/>
  <c r="Z55" i="2"/>
  <c r="N55" i="2"/>
  <c r="Q55" i="2"/>
  <c r="T55" i="2"/>
  <c r="W55" i="2"/>
  <c r="AJ55" i="2"/>
  <c r="AK55" i="2"/>
  <c r="K56" i="2"/>
  <c r="N56" i="2"/>
  <c r="Q56" i="2"/>
  <c r="T56" i="2"/>
  <c r="W56" i="2"/>
  <c r="Z56" i="2"/>
  <c r="AJ56" i="2"/>
  <c r="AK56" i="2"/>
  <c r="K57" i="2"/>
  <c r="Z57" i="2"/>
  <c r="N57" i="2"/>
  <c r="Q57" i="2"/>
  <c r="T57" i="2"/>
  <c r="W57" i="2"/>
  <c r="AJ57" i="2"/>
  <c r="AK57" i="2"/>
  <c r="K58" i="2"/>
  <c r="Z58" i="2"/>
  <c r="N58" i="2"/>
  <c r="Q58" i="2"/>
  <c r="T58" i="2"/>
  <c r="W58" i="2"/>
  <c r="AJ58" i="2"/>
  <c r="AK58" i="2"/>
  <c r="K59" i="2"/>
  <c r="N59" i="2"/>
  <c r="Q59" i="2"/>
  <c r="T59" i="2"/>
  <c r="W59" i="2"/>
  <c r="Z59" i="2"/>
  <c r="AJ59" i="2"/>
  <c r="AK59" i="2"/>
  <c r="K60" i="2"/>
  <c r="Z60" i="2"/>
  <c r="N60" i="2"/>
  <c r="Q60" i="2"/>
  <c r="T60" i="2"/>
  <c r="W60" i="2"/>
  <c r="AJ60" i="2"/>
  <c r="AK60" i="2"/>
  <c r="K61" i="2"/>
  <c r="Z61" i="2"/>
  <c r="N61" i="2"/>
  <c r="Q61" i="2"/>
  <c r="T61" i="2"/>
  <c r="W61" i="2"/>
  <c r="AJ61" i="2"/>
  <c r="AK61" i="2"/>
  <c r="K62" i="2"/>
  <c r="Z62" i="2"/>
  <c r="N62" i="2"/>
  <c r="Q62" i="2"/>
  <c r="T62" i="2"/>
  <c r="W62" i="2"/>
  <c r="AJ62" i="2"/>
  <c r="AK62" i="2"/>
  <c r="K63" i="2"/>
  <c r="Z63" i="2"/>
  <c r="N63" i="2"/>
  <c r="Q63" i="2"/>
  <c r="T63" i="2"/>
  <c r="W63" i="2"/>
  <c r="AJ63" i="2"/>
  <c r="AK63" i="2"/>
  <c r="K64" i="2"/>
  <c r="Z64" i="2"/>
  <c r="N64" i="2"/>
  <c r="Q64" i="2"/>
  <c r="T64" i="2"/>
  <c r="W64" i="2"/>
  <c r="AJ64" i="2"/>
  <c r="AK64" i="2"/>
  <c r="K65" i="2"/>
  <c r="Z65" i="2"/>
  <c r="N65" i="2"/>
  <c r="Q65" i="2"/>
  <c r="T65" i="2"/>
  <c r="W65" i="2"/>
  <c r="AJ65" i="2"/>
  <c r="AK65" i="2"/>
  <c r="K66" i="2"/>
  <c r="Z66" i="2"/>
  <c r="N66" i="2"/>
  <c r="Q66" i="2"/>
  <c r="T66" i="2"/>
  <c r="W66" i="2"/>
  <c r="AJ66" i="2"/>
  <c r="AK66" i="2"/>
  <c r="K67" i="2"/>
  <c r="Z67" i="2"/>
  <c r="N67" i="2"/>
  <c r="Q67" i="2"/>
  <c r="T67" i="2"/>
  <c r="W67" i="2"/>
  <c r="AJ67" i="2"/>
  <c r="AK67" i="2"/>
  <c r="K68" i="2"/>
  <c r="Z68" i="2"/>
  <c r="N68" i="2"/>
  <c r="Q68" i="2"/>
  <c r="T68" i="2"/>
  <c r="W68" i="2"/>
  <c r="AJ68" i="2"/>
  <c r="AK68" i="2"/>
  <c r="K69" i="2"/>
  <c r="N69" i="2"/>
  <c r="Q69" i="2"/>
  <c r="T69" i="2"/>
  <c r="W69" i="2"/>
  <c r="Z69" i="2"/>
  <c r="AJ69" i="2"/>
  <c r="AK69" i="2"/>
  <c r="K70" i="2"/>
  <c r="Z70" i="2"/>
  <c r="N70" i="2"/>
  <c r="Q70" i="2"/>
  <c r="T70" i="2"/>
  <c r="W70" i="2"/>
  <c r="AJ70" i="2"/>
  <c r="AK70" i="2"/>
  <c r="K71" i="2"/>
  <c r="Z71" i="2"/>
  <c r="N71" i="2"/>
  <c r="Q71" i="2"/>
  <c r="T71" i="2"/>
  <c r="W71" i="2"/>
  <c r="AJ71" i="2"/>
  <c r="AK71" i="2"/>
  <c r="K72" i="2"/>
  <c r="N72" i="2"/>
  <c r="Q72" i="2"/>
  <c r="T72" i="2"/>
  <c r="W72" i="2"/>
  <c r="Z72" i="2"/>
  <c r="AJ72" i="2"/>
  <c r="AK72" i="2"/>
  <c r="K73" i="2"/>
  <c r="Z73" i="2"/>
  <c r="N73" i="2"/>
  <c r="Q73" i="2"/>
  <c r="T73" i="2"/>
  <c r="W73" i="2"/>
  <c r="AJ73" i="2"/>
  <c r="AK73" i="2"/>
  <c r="K74" i="2"/>
  <c r="Z74" i="2"/>
  <c r="N74" i="2"/>
  <c r="Q74" i="2"/>
  <c r="T74" i="2"/>
  <c r="W74" i="2"/>
  <c r="AJ74" i="2"/>
  <c r="AK74" i="2"/>
  <c r="K75" i="2"/>
  <c r="N75" i="2"/>
  <c r="Q75" i="2"/>
  <c r="T75" i="2"/>
  <c r="W75" i="2"/>
  <c r="Z75" i="2"/>
  <c r="AJ75" i="2"/>
  <c r="AK75" i="2"/>
  <c r="K76" i="2"/>
  <c r="Z76" i="2"/>
  <c r="N76" i="2"/>
  <c r="Q76" i="2"/>
  <c r="T76" i="2"/>
  <c r="W76" i="2"/>
  <c r="AJ76" i="2"/>
  <c r="AK76" i="2"/>
  <c r="K77" i="2"/>
  <c r="Z77" i="2"/>
  <c r="N77" i="2"/>
  <c r="Q77" i="2"/>
  <c r="T77" i="2"/>
  <c r="W77" i="2"/>
  <c r="AJ77" i="2"/>
  <c r="AK77" i="2"/>
  <c r="K78" i="2"/>
  <c r="N78" i="2"/>
  <c r="Q78" i="2"/>
  <c r="T78" i="2"/>
  <c r="W78" i="2"/>
  <c r="Z78" i="2"/>
  <c r="AJ78" i="2"/>
  <c r="AK78" i="2"/>
  <c r="K79" i="2"/>
  <c r="Z79" i="2"/>
  <c r="N79" i="2"/>
  <c r="Q79" i="2"/>
  <c r="T79" i="2"/>
  <c r="W79" i="2"/>
  <c r="AJ79" i="2"/>
  <c r="AK79" i="2"/>
  <c r="K80" i="2"/>
  <c r="N80" i="2"/>
  <c r="Q80" i="2"/>
  <c r="T80" i="2"/>
  <c r="W80" i="2"/>
  <c r="Z80" i="2"/>
  <c r="AJ80" i="2"/>
  <c r="AK80" i="2"/>
  <c r="K81" i="2"/>
  <c r="N81" i="2"/>
  <c r="Q81" i="2"/>
  <c r="T81" i="2"/>
  <c r="W81" i="2"/>
  <c r="Z81" i="2"/>
  <c r="AJ81" i="2"/>
  <c r="AK81" i="2"/>
  <c r="K82" i="2"/>
  <c r="Z82" i="2"/>
  <c r="N82" i="2"/>
  <c r="Q82" i="2"/>
  <c r="T82" i="2"/>
  <c r="W82" i="2"/>
  <c r="AJ82" i="2"/>
  <c r="AK82" i="2"/>
  <c r="K83" i="2"/>
  <c r="N83" i="2"/>
  <c r="Q83" i="2"/>
  <c r="T83" i="2"/>
  <c r="W83" i="2"/>
  <c r="Z83" i="2"/>
  <c r="AJ83" i="2"/>
  <c r="AK83" i="2"/>
  <c r="K84" i="2"/>
  <c r="N84" i="2"/>
  <c r="Q84" i="2"/>
  <c r="T84" i="2"/>
  <c r="W84" i="2"/>
  <c r="Z84" i="2"/>
  <c r="AJ84" i="2"/>
  <c r="AK84" i="2"/>
  <c r="K85" i="2"/>
  <c r="Z85" i="2"/>
  <c r="N85" i="2"/>
  <c r="Q85" i="2"/>
  <c r="T85" i="2"/>
  <c r="W85" i="2"/>
  <c r="AJ85" i="2"/>
  <c r="AK85" i="2"/>
  <c r="K86" i="2"/>
  <c r="N86" i="2"/>
  <c r="Q86" i="2"/>
  <c r="T86" i="2"/>
  <c r="W86" i="2"/>
  <c r="Z86" i="2"/>
  <c r="AJ86" i="2"/>
  <c r="AK86" i="2"/>
  <c r="K87" i="2"/>
  <c r="Z87" i="2"/>
  <c r="N87" i="2"/>
  <c r="Q87" i="2"/>
  <c r="T87" i="2"/>
  <c r="W87" i="2"/>
  <c r="AJ87" i="2"/>
  <c r="AK87" i="2"/>
  <c r="K88" i="2"/>
  <c r="Z88" i="2"/>
  <c r="N88" i="2"/>
  <c r="Q88" i="2"/>
  <c r="T88" i="2"/>
  <c r="W88" i="2"/>
  <c r="AJ88" i="2"/>
  <c r="AK88" i="2"/>
  <c r="K89" i="2"/>
  <c r="N89" i="2"/>
  <c r="Q89" i="2"/>
  <c r="T89" i="2"/>
  <c r="W89" i="2"/>
  <c r="Z89" i="2"/>
  <c r="AJ89" i="2"/>
  <c r="AK89" i="2"/>
  <c r="K90" i="2"/>
  <c r="Z90" i="2"/>
  <c r="N90" i="2"/>
  <c r="Q90" i="2"/>
  <c r="T90" i="2"/>
  <c r="W90" i="2"/>
  <c r="AJ90" i="2"/>
  <c r="AK90" i="2"/>
  <c r="K91" i="2"/>
  <c r="Z91" i="2"/>
  <c r="N91" i="2"/>
  <c r="Q91" i="2"/>
  <c r="T91" i="2"/>
  <c r="W91" i="2"/>
  <c r="AJ91" i="2"/>
  <c r="AK91" i="2"/>
  <c r="K92" i="2"/>
  <c r="N92" i="2"/>
  <c r="Q92" i="2"/>
  <c r="T92" i="2"/>
  <c r="W92" i="2"/>
  <c r="Z92" i="2"/>
  <c r="AJ92" i="2"/>
  <c r="AK92" i="2"/>
  <c r="K93" i="2"/>
  <c r="Z93" i="2"/>
  <c r="N93" i="2"/>
  <c r="Q93" i="2"/>
  <c r="T93" i="2"/>
  <c r="W93" i="2"/>
  <c r="AJ93" i="2"/>
  <c r="AK93" i="2"/>
  <c r="K94" i="2"/>
  <c r="Z94" i="2"/>
  <c r="N94" i="2"/>
  <c r="Q94" i="2"/>
  <c r="T94" i="2"/>
  <c r="W94" i="2"/>
  <c r="AJ94" i="2"/>
  <c r="AK94" i="2"/>
  <c r="K95" i="2"/>
  <c r="N95" i="2"/>
  <c r="Q95" i="2"/>
  <c r="T95" i="2"/>
  <c r="W95" i="2"/>
  <c r="Z95" i="2"/>
  <c r="AJ95" i="2"/>
  <c r="AK95" i="2"/>
  <c r="K96" i="2"/>
  <c r="Z96" i="2"/>
  <c r="N96" i="2"/>
  <c r="Q96" i="2"/>
  <c r="T96" i="2"/>
  <c r="W96" i="2"/>
  <c r="AJ96" i="2"/>
  <c r="AK96" i="2"/>
  <c r="K97" i="2"/>
  <c r="Z97" i="2"/>
  <c r="N97" i="2"/>
  <c r="Q97" i="2"/>
  <c r="T97" i="2"/>
  <c r="W97" i="2"/>
  <c r="AJ97" i="2"/>
  <c r="AK97" i="2"/>
  <c r="K98" i="2"/>
  <c r="Z98" i="2"/>
  <c r="N98" i="2"/>
  <c r="Q98" i="2"/>
  <c r="T98" i="2"/>
  <c r="W98" i="2"/>
  <c r="AJ98" i="2"/>
  <c r="AK98" i="2"/>
  <c r="K99" i="2"/>
  <c r="Z99" i="2"/>
  <c r="N99" i="2"/>
  <c r="Q99" i="2"/>
  <c r="T99" i="2"/>
  <c r="W99" i="2"/>
  <c r="AJ99" i="2"/>
  <c r="AK99" i="2"/>
  <c r="K100" i="2"/>
  <c r="Z100" i="2"/>
  <c r="N100" i="2"/>
  <c r="Q100" i="2"/>
  <c r="T100" i="2"/>
  <c r="W100" i="2"/>
  <c r="AJ100" i="2"/>
  <c r="AK100" i="2"/>
  <c r="K101" i="2"/>
  <c r="Z101" i="2"/>
  <c r="N101" i="2"/>
  <c r="Q101" i="2"/>
  <c r="T101" i="2"/>
  <c r="W101" i="2"/>
  <c r="AJ101" i="2"/>
  <c r="AK101" i="2"/>
  <c r="K102" i="2"/>
  <c r="Z102" i="2"/>
  <c r="N102" i="2"/>
  <c r="Q102" i="2"/>
  <c r="T102" i="2"/>
  <c r="W102" i="2"/>
  <c r="AJ102" i="2"/>
  <c r="AK102" i="2"/>
  <c r="K103" i="2"/>
  <c r="Z103" i="2"/>
  <c r="N103" i="2"/>
  <c r="Q103" i="2"/>
  <c r="T103" i="2"/>
  <c r="W103" i="2"/>
  <c r="AJ103" i="2"/>
  <c r="AK103" i="2"/>
  <c r="K104" i="2"/>
  <c r="Z104" i="2"/>
  <c r="N104" i="2"/>
  <c r="Q104" i="2"/>
  <c r="T104" i="2"/>
  <c r="W104" i="2"/>
  <c r="AJ104" i="2"/>
  <c r="AK104" i="2"/>
  <c r="K105" i="2"/>
  <c r="N105" i="2"/>
  <c r="Q105" i="2"/>
  <c r="T105" i="2"/>
  <c r="W105" i="2"/>
  <c r="Z105" i="2"/>
  <c r="AJ105" i="2"/>
  <c r="AK105" i="2"/>
  <c r="K106" i="2"/>
  <c r="Z106" i="2"/>
  <c r="N106" i="2"/>
  <c r="Q106" i="2"/>
  <c r="T106" i="2"/>
  <c r="W106" i="2"/>
  <c r="AJ106" i="2"/>
  <c r="AK106" i="2"/>
  <c r="K107" i="2"/>
  <c r="Z107" i="2"/>
  <c r="N107" i="2"/>
  <c r="Q107" i="2"/>
  <c r="T107" i="2"/>
  <c r="W107" i="2"/>
  <c r="AJ107" i="2"/>
  <c r="AK107" i="2"/>
  <c r="K108" i="2"/>
  <c r="N108" i="2"/>
  <c r="Q108" i="2"/>
  <c r="T108" i="2"/>
  <c r="W108" i="2"/>
  <c r="Z108" i="2"/>
  <c r="AJ108" i="2"/>
  <c r="AK108" i="2"/>
  <c r="AK9" i="2"/>
</calcChain>
</file>

<file path=xl/sharedStrings.xml><?xml version="1.0" encoding="utf-8"?>
<sst xmlns="http://schemas.openxmlformats.org/spreadsheetml/2006/main" count="135" uniqueCount="128">
  <si>
    <r>
      <rPr>
        <sz val="10"/>
        <color rgb="FF333333"/>
        <rFont val="Open Sans"/>
      </rPr>
      <t xml:space="preserve">Cet outil vous aidera à effectuer une analyse approfondie des possibilités de micro-entrepreneuriat dans la région. Une case jaune et des pourcentages apparaissent en haut et au centre de la feuille Excel. En fonction de l'importance que vous souhaitez donner à chaque critère dans votre analyse, vous </t>
    </r>
    <r>
      <rPr>
        <b/>
        <sz val="10"/>
        <color rgb="FF333333"/>
        <rFont val="Open Sans"/>
      </rPr>
      <t>attribuerez un % à chacun d'entre eux</t>
    </r>
    <r>
      <rPr>
        <sz val="10"/>
        <color rgb="FF333333"/>
        <rFont val="Open Sans"/>
      </rPr>
      <t xml:space="preserve">, en veillant à ce que </t>
    </r>
    <r>
      <rPr>
        <b/>
        <sz val="10"/>
        <color rgb="FF333333"/>
        <rFont val="Open Sans"/>
      </rPr>
      <t>la somme de tous les critères soit de 100 %.</t>
    </r>
    <r>
      <rPr>
        <sz val="10"/>
        <color rgb="FF333333"/>
        <rFont val="Open Sans"/>
      </rPr>
      <t xml:space="preserve"> Par défaut, les trois axes que nous utilisons pour l'analyse : l'</t>
    </r>
    <r>
      <rPr>
        <b/>
        <sz val="10"/>
        <color rgb="FF333333"/>
        <rFont val="Open Sans"/>
      </rPr>
      <t>opportunité de marché, l'évaluation initiale du(de la) bénéficiaire et les ressources</t>
    </r>
    <r>
      <rPr>
        <sz val="10"/>
        <color rgb="FF333333"/>
        <rFont val="Open Sans"/>
      </rPr>
      <t>, auront la même pondération.</t>
    </r>
  </si>
  <si>
    <r>
      <rPr>
        <sz val="10"/>
        <color rgb="FF333333"/>
        <rFont val="Open Sans"/>
      </rPr>
      <t xml:space="preserve">Si vous ne voulez pas prendre en compte l'un des critères parce qu'il n'est pas pertinent pour votre analyse ou parce que vous ne disposez pas d'informations pour le noter, attribuez un </t>
    </r>
    <r>
      <rPr>
        <b/>
        <sz val="10"/>
        <color rgb="FF333333"/>
        <rFont val="Open Sans"/>
      </rPr>
      <t>pourcentage de pondération de 0 %</t>
    </r>
    <r>
      <rPr>
        <sz val="10"/>
        <color rgb="FF333333"/>
        <rFont val="Open Sans"/>
      </rPr>
      <t>.</t>
    </r>
  </si>
  <si>
    <t>Utilisez la même liste d'activités que celle que vous avez collectée dans l'outil Outil de saisie des données qualitatives - analyse, expliqué précédemment.</t>
  </si>
  <si>
    <t xml:space="preserve">   </t>
  </si>
  <si>
    <r>
      <rPr>
        <sz val="10"/>
        <color rgb="FF333333"/>
        <rFont val="Open Sans"/>
      </rPr>
      <t xml:space="preserve">L'étape suivante consiste à identifier s'il existe une </t>
    </r>
    <r>
      <rPr>
        <b/>
        <sz val="10"/>
        <color rgb="FF333333"/>
        <rFont val="Open Sans"/>
      </rPr>
      <t>barrière</t>
    </r>
    <r>
      <rPr>
        <sz val="10"/>
        <color rgb="FF333333"/>
        <rFont val="Open Sans"/>
      </rPr>
      <t xml:space="preserve"> ou un obstacle </t>
    </r>
    <r>
      <rPr>
        <b/>
        <sz val="10"/>
        <color rgb="FF333333"/>
        <rFont val="Open Sans"/>
      </rPr>
      <t>insurmontable</t>
    </r>
    <r>
      <rPr>
        <sz val="10"/>
        <color rgb="FF333333"/>
        <rFont val="Open Sans"/>
      </rPr>
      <t xml:space="preserve"> empêchant le(s) groupe(s) cible(s) de développer cette activité économique. Pour chaque activité, vous devez identifier les obstacles éventuels et choisir dans le menu déroulant s'ils sont insurmontables ou non. S'ils sont infranchissables, il n'est pas nécessaire de poursuivre l'analyse de cette activité. </t>
    </r>
  </si>
  <si>
    <r>
      <rPr>
        <sz val="10"/>
        <color rgb="FF333333"/>
        <rFont val="Open Sans"/>
      </rPr>
      <t>S'il s'agit d'</t>
    </r>
    <r>
      <rPr>
        <b/>
        <sz val="10"/>
        <color rgb="FF333333"/>
        <rFont val="Open Sans"/>
      </rPr>
      <t>obstacles raisonnables</t>
    </r>
    <r>
      <rPr>
        <sz val="10"/>
        <color rgb="FF333333"/>
        <rFont val="Open Sans"/>
      </rPr>
      <t xml:space="preserve"> ou si </t>
    </r>
    <r>
      <rPr>
        <b/>
        <sz val="10"/>
        <color rgb="FF333333"/>
        <rFont val="Open Sans"/>
      </rPr>
      <t>vous ne disposez pas d'informations suffisantes</t>
    </r>
    <r>
      <rPr>
        <sz val="10"/>
        <color rgb="FF333333"/>
        <rFont val="Open Sans"/>
      </rPr>
      <t xml:space="preserve"> pour les évaluer, vous </t>
    </r>
    <r>
      <rPr>
        <b/>
        <sz val="10"/>
        <color rgb="FF333333"/>
        <rFont val="Open Sans"/>
      </rPr>
      <t xml:space="preserve">poursuivrez l'analyse </t>
    </r>
    <r>
      <rPr>
        <sz val="10"/>
        <color rgb="FF333333"/>
        <rFont val="Open Sans"/>
      </rPr>
      <t xml:space="preserve">des différents composantes. </t>
    </r>
  </si>
  <si>
    <t xml:space="preserve">Pour compléter l'outil, pour chaque composante, choisissez une note dans le menu déroulant (image de droite) en utilisant (1) les informations secondaires analysées, (2) les informations obtenues lors des enquêtes (si elles ont été réalisées) et (3) la note obtenue avec l'outil d'analyse de la systématisation des informations qualitatives. Une fois que les champs correspondant à toutes les composantes ont été remplis, l'activité économique ou l'opportunité de ME sera évaluée à l'aide d'une échelle numérique et d'une échelle tricolore. Chaque activité sera notée de 0 à 3 et sur une échelle tricolore. L'échelle de couleurs sera un indicateur du degré de recommandabilité du ME en fonction des six critères qui composent les trois axes de l'analyse, plus les autres composantes que vous avez éventuellement décidé d'inclure dans l'analyse, comme la rentabilité, le cycle de production et autres... Lorsque l'activité n'est pas clairement "recommandable" ou "non recommandable", il est conseillé de procéder à une analyse plus approfondie. </t>
  </si>
  <si>
    <t xml:space="preserve">Dans tous les cas, une évaluation initiale des risques liés à la réalisation de cette activité doit être réalisée (des risques et non des obstacles), ce qui pourrait faire pencher la balance vers l'une ou l'autre des activités au-delà de leur notation, en fonction également de l'aversion au risque de l'équipe chargée de la prise de décision.  </t>
  </si>
  <si>
    <t>Mot de passe pour déprotéger la feuille 123456</t>
  </si>
  <si>
    <t>Outil d'évaluation initiale des opportunités</t>
  </si>
  <si>
    <t>N.</t>
  </si>
  <si>
    <t>SECTEUR</t>
  </si>
  <si>
    <t>SOUS-SECTEUR/CATÉGORIE</t>
  </si>
  <si>
    <t>DESCRIPTION</t>
  </si>
  <si>
    <t xml:space="preserve">OBSTACLES INSURMONTABLES  </t>
  </si>
  <si>
    <t xml:space="preserve">OPPORTUNITÉ DU MARCHÉ </t>
  </si>
  <si>
    <t xml:space="preserve">ÉVALUATION INITIALE DU(DE LA) BÉNÉFICIAIRE </t>
  </si>
  <si>
    <t xml:space="preserve">RESSOURCES </t>
  </si>
  <si>
    <t>AUTRES CRITÈRES (MODIFIER SI NÉCESSAIRE)</t>
  </si>
  <si>
    <t>TAUX D'OPPORTUNITÉ</t>
  </si>
  <si>
    <t xml:space="preserve">Le taux (une couleur) sera un indicateur de la mesure dans laquelle le ME est recommandable en fonction des critères qui composent l'analyse. Lorsque l'activité n'est pas clairement recommandable ou non recommandable, il est recommandé de procéder à une analyse plus approfondie. Dans tous les cas, il convient d'évaluer les risques associés à l'activité. </t>
  </si>
  <si>
    <t>REMARQUES ET COMMENTAIRES</t>
  </si>
  <si>
    <t>CÔTÉ DEMANDE</t>
  </si>
  <si>
    <t>CÔTÉ OFFRE</t>
  </si>
  <si>
    <t xml:space="preserve">INFRASTRUCTURES, SERVICES EXISTANTS... </t>
  </si>
  <si>
    <t>PLANS DE DÉVELOPPEMENT/RESSOURCES DU PROJET</t>
  </si>
  <si>
    <t>RENDEMENT/RENTABILITÉ</t>
  </si>
  <si>
    <t>CYCLE DE PRODUCTION</t>
  </si>
  <si>
    <t>AUTRE</t>
  </si>
  <si>
    <t>#</t>
  </si>
  <si>
    <t>Veuillez choisir un secteur dans le menu déroulant</t>
  </si>
  <si>
    <t xml:space="preserve">Veuillez choisir un sous-secteur/type de ME dans le menu déroulant. Choisissez celui qui décrit le mieux l'entreprise ou celui qui constitue l'activité principale. Si aucun d'entre eux ne correspond, sélectionnez-en un autre et décrivez-le dans la colonne suivante. </t>
  </si>
  <si>
    <t xml:space="preserve">Pour chaque composante, veuillez fixer un pourcentage de pondération dans les cases ci-dessous. La somme doit être de 100 %. </t>
  </si>
  <si>
    <t>ÉVALUATION INITIALE DU RISQUE</t>
  </si>
  <si>
    <t>Veuillez les décrire ci-dessous</t>
  </si>
  <si>
    <r>
      <rPr>
        <sz val="8"/>
        <color theme="1"/>
        <rFont val="Segoe UI Light"/>
      </rPr>
      <t>Il y a un créneau</t>
    </r>
    <r>
      <rPr>
        <sz val="8"/>
        <color rgb="FFFF0000"/>
        <rFont val="Segoe UI Light"/>
      </rPr>
      <t xml:space="preserve"> </t>
    </r>
    <r>
      <rPr>
        <sz val="8"/>
        <color theme="1"/>
        <rFont val="Segoe UI Light"/>
      </rPr>
      <t>pour</t>
    </r>
    <r>
      <rPr>
        <sz val="8"/>
        <color theme="1"/>
        <rFont val="Segoe UI Light"/>
      </rPr>
      <t xml:space="preserve"> les produits/services dont la demande n'est pas satisfaite et/ou est en hausse ; la mention "Excellent" si l'on ne trouve pas le produit/service ou s'il est difficile à trouver, et "Mauvais" si l'on trouve le produit/service partout. </t>
    </r>
  </si>
  <si>
    <t>La chaîne d'approvisionnement fonctionne. Il existe un marché des matières premières/intrants fonctionnel, concurrentiel et accessible (y compris le transport).</t>
  </si>
  <si>
    <t xml:space="preserve">Les bénéficiaires sont intéressé·e·s et recommandé.  Santé/aptitude psychosociale ... </t>
  </si>
  <si>
    <t xml:space="preserve">Les bénéficiaires possèdent un minimum de compétences, d'aptitudes et d'expérience requises pour ce ME ou qui peuvent être acquises grâce aux activités du projet. </t>
  </si>
  <si>
    <t xml:space="preserve">Disponibilité des ressources, des infrastructures, des services et de l'environnement propice à la mise en œuvre de ces activités. </t>
  </si>
  <si>
    <t>Il existe des programmes ou des plans de développement pour soutenir ces initiatives, ou le projet envisage le type de soutien requis (montant, durée, cibles...).</t>
  </si>
  <si>
    <t xml:space="preserve">Évaluez dans quelle mesure l'activité économique est rentable. </t>
  </si>
  <si>
    <t xml:space="preserve">Décrivez ici les critères que vous évaluez </t>
  </si>
  <si>
    <t xml:space="preserve">Dressez ci-dessous la liste des principaux risques et difficultés associés à la mise en œuvre de ce ME (ces risques potentiels qui ne représentent pas des obstacles insurmontables). </t>
  </si>
  <si>
    <t>Estimez la probabilité d'occurrence</t>
  </si>
  <si>
    <t>TAUX</t>
  </si>
  <si>
    <t>REJET</t>
  </si>
  <si>
    <t>RISQUE</t>
  </si>
  <si>
    <t xml:space="preserve">Agriculture </t>
  </si>
  <si>
    <t>Élevage de bétail</t>
  </si>
  <si>
    <t>Excellent</t>
  </si>
  <si>
    <t xml:space="preserve">Introuvable/difficilement trouvable </t>
  </si>
  <si>
    <t>Il existe un marché des matières premières/intrants fonctionnel, concurrentiel et accessible (y compris le transport).</t>
  </si>
  <si>
    <t>Non, toutes les difficultés peuvent être surmontées</t>
  </si>
  <si>
    <t>Faible</t>
  </si>
  <si>
    <t>Industrie manufacturière</t>
  </si>
  <si>
    <t>Aviculture</t>
  </si>
  <si>
    <t>Bon</t>
  </si>
  <si>
    <t xml:space="preserve">Souvent en rupture de stock ou trop cher </t>
  </si>
  <si>
    <t xml:space="preserve">Il existe un marché des matières premières/intrants fonctionnel et concurrentiel, qui n'est pas toujours facile d'accès. </t>
  </si>
  <si>
    <t>Moyen</t>
  </si>
  <si>
    <t>Services</t>
  </si>
  <si>
    <t>Production laitière</t>
  </si>
  <si>
    <t>Facile à trouver mais pas encore saturé</t>
  </si>
  <si>
    <t xml:space="preserve">Il existe un marché des matières premières/intrants fonctionnel, mais non concurrentiel avec des prix imprévisibles, des monopoles, des cartels, etc... </t>
  </si>
  <si>
    <t>Pas certain</t>
  </si>
  <si>
    <t>Élevé</t>
  </si>
  <si>
    <t>Commerce</t>
  </si>
  <si>
    <t xml:space="preserve">Pêche </t>
  </si>
  <si>
    <t>Mauvais</t>
  </si>
  <si>
    <t xml:space="preserve">Le produit/service est présent partout </t>
  </si>
  <si>
    <t xml:space="preserve">Il n'existe pas de marché fonctionnel de matières premières ou d'intrants. </t>
  </si>
  <si>
    <t xml:space="preserve">Pisciculture (aquaculture) </t>
  </si>
  <si>
    <t>Agriculture</t>
  </si>
  <si>
    <t>Maraîchage (horticulture)</t>
  </si>
  <si>
    <t>Apiculture</t>
  </si>
  <si>
    <t>Sylviculture</t>
  </si>
  <si>
    <t>Petit commerce</t>
  </si>
  <si>
    <t>Épicerie/supérette (boissons, produits alimentaires, hygiène, articles ménagers non alimentaires)</t>
  </si>
  <si>
    <t xml:space="preserve">Magasin d'alimentation </t>
  </si>
  <si>
    <t>Boulangerie</t>
  </si>
  <si>
    <t>Boucherie</t>
  </si>
  <si>
    <t>Transformation alimentaire (mise en conserve, emballage, marinage, séchage...)</t>
  </si>
  <si>
    <t>Magasin de vêtements/accessoires</t>
  </si>
  <si>
    <t>Snack house/café</t>
  </si>
  <si>
    <t>Restaurant/traiteur</t>
  </si>
  <si>
    <t>Hôtel/maison d'hôtes</t>
  </si>
  <si>
    <t>Magasin de pièces détachées</t>
  </si>
  <si>
    <t>Magasin de matériel informatique</t>
  </si>
  <si>
    <t>Magasin d'électronique</t>
  </si>
  <si>
    <t>Boutique de téléphones portables et de cartes</t>
  </si>
  <si>
    <t>Magasin d'articles divers</t>
  </si>
  <si>
    <t>Commerce de gros</t>
  </si>
  <si>
    <t>Service de mouture</t>
  </si>
  <si>
    <t>Tailleur/vêtements</t>
  </si>
  <si>
    <t>Maçon</t>
  </si>
  <si>
    <t>Forgeron</t>
  </si>
  <si>
    <t>Menuiserie</t>
  </si>
  <si>
    <t>Peinture</t>
  </si>
  <si>
    <t>Soudage</t>
  </si>
  <si>
    <t>Charpentier</t>
  </si>
  <si>
    <t>Fabricant de chaussures</t>
  </si>
  <si>
    <t>Plombier</t>
  </si>
  <si>
    <t xml:space="preserve">Activités artistiques et artisanales </t>
  </si>
  <si>
    <t>Mécanicien</t>
  </si>
  <si>
    <t>Institut de beauté, massage, bien-être...</t>
  </si>
  <si>
    <t>Coiffeur/Salon de coiffure</t>
  </si>
  <si>
    <t>Transport (minibus, taxi, auto, moto, vélo...)</t>
  </si>
  <si>
    <t>Services d’impression/réparations Internet/Téléphone</t>
  </si>
  <si>
    <t xml:space="preserve">Sécurité/ménage </t>
  </si>
  <si>
    <t>Autres</t>
  </si>
  <si>
    <r>
      <t xml:space="preserve">Il est possible que vous souhaitiez inclure d'autres critères en plus des six composantes incluses par défaut, dans la mesure où elles sont pertinentes pour votre analyse et que vous avez obtenu des informations pertinentes pour les noter. Nous avons inclus dans l'outil "rentabilité" et "cycle de production" comme exemples de critères pertinents, et laissé un troisième critère "ouvert", mais vous pouvez les modifier en fonction de vos priorités pour l'analyse. Ces trois cellules sont modifiables.  
L'indice est le </t>
    </r>
    <r>
      <rPr>
        <b/>
        <sz val="10"/>
        <color rgb="FF000000"/>
        <rFont val="Open Sans"/>
      </rPr>
      <t>pourcentage de pondération</t>
    </r>
    <r>
      <rPr>
        <sz val="10"/>
        <color rgb="FF000000"/>
        <rFont val="Open Sans"/>
      </rPr>
      <t>, qui déterminera l'importance de ce critère. Vous pouvez alors commencer à noter les opportunités des ME.</t>
    </r>
  </si>
  <si>
    <r>
      <t xml:space="preserve">Veuillez décrire le type de ME. Utilisez les mêmes types que vous avez utilisés lors de la collecte des données primaires et enregistrez </t>
    </r>
    <r>
      <rPr>
        <sz val="8"/>
        <color rgb="FFFF0000"/>
        <rFont val="Quattrocento Sans"/>
      </rPr>
      <t>Outil P1.S2.s5.T1</t>
    </r>
  </si>
  <si>
    <r>
      <t>Existe-t-il des obstacles insurmontables qui empêchent le(s) groupe(s) cible(s) d'exercer cette activité économique spécifique ?</t>
    </r>
    <r>
      <rPr>
        <i/>
        <sz val="8"/>
        <color theme="1"/>
        <rFont val="Quattrocento Sans"/>
      </rPr>
      <t xml:space="preserve"> (Par exemple, activités économiques réservées aux réfugié(e)s, ou aux femmes, impossibilité d'accès à la terre pour un certain groupe cible, etc...). </t>
    </r>
  </si>
  <si>
    <t>ADÉQUATION/   PRÉFÉRENCE</t>
  </si>
  <si>
    <t xml:space="preserve">APTITUDES/ COMPÉTENCES </t>
  </si>
  <si>
    <r>
      <t xml:space="preserve">Valorisez l'activité en fonction de son cycle de production (période allant du premier investissement en matières premières, intrants, etc. jusqu'à sa </t>
    </r>
    <r>
      <rPr>
        <sz val="8"/>
        <color theme="1"/>
        <rFont val="Segoe UI Light"/>
      </rPr>
      <t>récupération par sa vente sur le marché).</t>
    </r>
  </si>
  <si>
    <t>SOUS-SECTEUR/ CATÉGORIE</t>
  </si>
  <si>
    <t>Oui, il y a des obstacle insurmontables</t>
  </si>
  <si>
    <t>Preceding column must be answered</t>
  </si>
  <si>
    <t>Il y a des obstacle insurmontables? SVP, choissisez l'option la plus approprié</t>
  </si>
  <si>
    <t>No further analysis required</t>
  </si>
  <si>
    <t>Rate components</t>
  </si>
  <si>
    <t>La colonne précédente doit être remplie.</t>
  </si>
  <si>
    <t>Aucune analyse supplémentaire n'est nécessaire.</t>
  </si>
  <si>
    <t>Évaluer les composants</t>
  </si>
  <si>
    <t>Please revise weighting percentages!. The sum must be 100%</t>
  </si>
  <si>
    <t>SVP, Veuillez corriger les pourcentages de pondération ! La somme doit être égale à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</si>
</sst>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scheme val="minor"/>
    </font>
    <font>
      <sz val="10"/>
      <color rgb="FF333333"/>
      <name val="Open Sans"/>
    </font>
    <font>
      <b/>
      <sz val="12"/>
      <color rgb="FFFF0000"/>
      <name val="Open Sans"/>
    </font>
    <font>
      <b/>
      <sz val="11"/>
      <color theme="1"/>
      <name val="Calibri"/>
    </font>
    <font>
      <sz val="11"/>
      <color theme="1"/>
      <name val="Calibri"/>
    </font>
    <font>
      <sz val="16"/>
      <color rgb="FFFF0000"/>
      <name val="Montserrat"/>
    </font>
    <font>
      <sz val="11"/>
      <color theme="0"/>
      <name val="Montserrat"/>
    </font>
    <font>
      <sz val="11"/>
      <name val="Calibri"/>
    </font>
    <font>
      <b/>
      <sz val="10"/>
      <color theme="0"/>
      <name val="Quattrocento Sans"/>
    </font>
    <font>
      <sz val="8"/>
      <color theme="1"/>
      <name val="Quattrocento Sans"/>
    </font>
    <font>
      <sz val="16"/>
      <color theme="0"/>
      <name val="Montserrat"/>
    </font>
    <font>
      <sz val="10"/>
      <color rgb="FFFF0000"/>
      <name val="Montserrat"/>
    </font>
    <font>
      <b/>
      <sz val="10"/>
      <color theme="1"/>
      <name val="Quattrocento Sans"/>
    </font>
    <font>
      <b/>
      <sz val="9"/>
      <color theme="1"/>
      <name val="Quattrocento Sans"/>
    </font>
    <font>
      <i/>
      <sz val="8"/>
      <color theme="1"/>
      <name val="Quattrocento Sans"/>
    </font>
    <font>
      <b/>
      <i/>
      <sz val="11"/>
      <color theme="1"/>
      <name val="Quattrocento Sans"/>
    </font>
    <font>
      <b/>
      <sz val="11"/>
      <color rgb="FFFF0000"/>
      <name val="Quattrocento Sans"/>
    </font>
    <font>
      <i/>
      <sz val="11"/>
      <color theme="1"/>
      <name val="Quattrocento Sans"/>
    </font>
    <font>
      <b/>
      <sz val="8"/>
      <color theme="1"/>
      <name val="Quattrocento Sans"/>
    </font>
    <font>
      <sz val="10"/>
      <color theme="1"/>
      <name val="Quattrocento Sans"/>
    </font>
    <font>
      <sz val="11"/>
      <color theme="1"/>
      <name val="Calibri"/>
      <scheme val="minor"/>
    </font>
    <font>
      <b/>
      <sz val="10"/>
      <color rgb="FF333333"/>
      <name val="Open Sans"/>
    </font>
    <font>
      <sz val="8"/>
      <color theme="1"/>
      <name val="Segoe UI Light"/>
    </font>
    <font>
      <sz val="8"/>
      <color rgb="FFFF0000"/>
      <name val="Segoe UI Light"/>
    </font>
    <font>
      <sz val="10"/>
      <color rgb="FF000000"/>
      <name val="Open Sans"/>
    </font>
    <font>
      <b/>
      <sz val="10"/>
      <color rgb="FF000000"/>
      <name val="Open Sans"/>
    </font>
    <font>
      <u/>
      <sz val="11"/>
      <color theme="10"/>
      <name val="Calibri"/>
      <family val="2"/>
    </font>
    <font>
      <b/>
      <sz val="11"/>
      <color rgb="FFFF0000"/>
      <name val="Calibri"/>
      <family val="2"/>
      <scheme val="minor"/>
    </font>
    <font>
      <sz val="8"/>
      <color rgb="FFFF0000"/>
      <name val="Quattrocento Sans"/>
    </font>
    <font>
      <sz val="10"/>
      <color theme="1"/>
      <name val="Segoe UI Light"/>
      <family val="2"/>
    </font>
    <font>
      <sz val="10"/>
      <color theme="1"/>
      <name val="Calibri"/>
      <family val="2"/>
      <scheme val="minor"/>
    </font>
    <font>
      <sz val="10"/>
      <name val="Quattrocento Sans"/>
    </font>
    <font>
      <sz val="11"/>
      <color theme="1"/>
      <name val="Calibri"/>
      <family val="2"/>
      <scheme val="minor"/>
    </font>
  </fonts>
  <fills count="8">
    <fill>
      <patternFill patternType="none"/>
    </fill>
    <fill>
      <patternFill patternType="gray125"/>
    </fill>
    <fill>
      <patternFill patternType="solid">
        <fgColor rgb="FF7F7F7F"/>
        <bgColor rgb="FF7F7F7F"/>
      </patternFill>
    </fill>
    <fill>
      <patternFill patternType="solid">
        <fgColor rgb="FFC00000"/>
        <bgColor rgb="FFC00000"/>
      </patternFill>
    </fill>
    <fill>
      <patternFill patternType="solid">
        <fgColor rgb="FFD8D8D8"/>
        <bgColor rgb="FFD8D8D8"/>
      </patternFill>
    </fill>
    <fill>
      <patternFill patternType="solid">
        <fgColor rgb="FFFFFF00"/>
        <bgColor rgb="FFFFFF00"/>
      </patternFill>
    </fill>
    <fill>
      <patternFill patternType="solid">
        <fgColor rgb="FFBFBFBF"/>
        <bgColor rgb="FFBFBFBF"/>
      </patternFill>
    </fill>
    <fill>
      <patternFill patternType="solid">
        <fgColor rgb="FFF2F2F2"/>
        <bgColor rgb="FFF2F2F2"/>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theme="0"/>
      </left>
      <right/>
      <top style="medium">
        <color theme="0"/>
      </top>
      <bottom style="medium">
        <color theme="0"/>
      </bottom>
      <diagonal/>
    </border>
    <border>
      <left/>
      <right style="thin">
        <color rgb="FF000000"/>
      </right>
      <top style="medium">
        <color theme="0"/>
      </top>
      <bottom style="medium">
        <color theme="0"/>
      </bottom>
      <diagonal/>
    </border>
    <border>
      <left style="thin">
        <color rgb="FF000000"/>
      </left>
      <right style="thin">
        <color rgb="FF000000"/>
      </right>
      <top style="medium">
        <color theme="0"/>
      </top>
      <bottom style="medium">
        <color theme="0"/>
      </bottom>
      <diagonal/>
    </border>
    <border>
      <left style="thin">
        <color rgb="FF00000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theme="0"/>
      </left>
      <right style="medium">
        <color theme="0"/>
      </right>
      <top/>
      <bottom/>
      <diagonal/>
    </border>
    <border>
      <left/>
      <right/>
      <top style="medium">
        <color theme="0"/>
      </top>
      <bottom/>
      <diagonal/>
    </border>
    <border>
      <left/>
      <right style="medium">
        <color theme="0"/>
      </right>
      <top style="medium">
        <color theme="0"/>
      </top>
      <bottom/>
      <diagonal/>
    </border>
    <border>
      <left style="medium">
        <color theme="0"/>
      </left>
      <right/>
      <top/>
      <bottom style="double">
        <color rgb="FF000000"/>
      </bottom>
      <diagonal/>
    </border>
    <border>
      <left/>
      <right/>
      <top/>
      <bottom style="double">
        <color rgb="FF000000"/>
      </bottom>
      <diagonal/>
    </border>
    <border>
      <left/>
      <right style="medium">
        <color theme="0"/>
      </right>
      <top/>
      <bottom style="double">
        <color rgb="FF000000"/>
      </bottom>
      <diagonal/>
    </border>
    <border>
      <left/>
      <right/>
      <top/>
      <bottom style="medium">
        <color theme="0"/>
      </bottom>
      <diagonal/>
    </border>
    <border>
      <left style="double">
        <color rgb="FF000000"/>
      </left>
      <right style="double">
        <color rgb="FF000000"/>
      </right>
      <top/>
      <bottom/>
      <diagonal/>
    </border>
    <border>
      <left style="double">
        <color rgb="FF000000"/>
      </left>
      <right style="double">
        <color rgb="FF000000"/>
      </right>
      <top style="double">
        <color rgb="FF000000"/>
      </top>
      <bottom style="double">
        <color rgb="FF000000"/>
      </bottom>
      <diagonal/>
    </border>
    <border>
      <left/>
      <right/>
      <top/>
      <bottom/>
      <diagonal/>
    </border>
    <border>
      <left/>
      <right style="medium">
        <color theme="0"/>
      </right>
      <top/>
      <bottom/>
      <diagonal/>
    </border>
    <border>
      <left style="medium">
        <color theme="0"/>
      </left>
      <right/>
      <top/>
      <bottom/>
      <diagonal/>
    </border>
    <border>
      <left style="medium">
        <color theme="0"/>
      </left>
      <right/>
      <top style="double">
        <color rgb="FF000000"/>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thin">
        <color rgb="FF000000"/>
      </right>
      <top style="medium">
        <color theme="0"/>
      </top>
      <bottom style="thin">
        <color rgb="FF000000"/>
      </bottom>
      <diagonal/>
    </border>
    <border>
      <left style="thin">
        <color rgb="FF000000"/>
      </left>
      <right style="thin">
        <color rgb="FF000000"/>
      </right>
      <top style="medium">
        <color theme="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theme="0"/>
      </right>
      <top/>
      <bottom style="thin">
        <color rgb="FF000000"/>
      </bottom>
      <diagonal/>
    </border>
    <border>
      <left style="medium">
        <color theme="0"/>
      </left>
      <right style="thin">
        <color rgb="FF000000"/>
      </right>
      <top style="thin">
        <color rgb="FF000000"/>
      </top>
      <bottom style="thin">
        <color rgb="FF000000"/>
      </bottom>
      <diagonal/>
    </border>
    <border>
      <left style="thin">
        <color rgb="FF000000"/>
      </left>
      <right style="medium">
        <color theme="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theme="0"/>
      </right>
      <top style="thin">
        <color rgb="FF000000"/>
      </top>
      <bottom/>
      <diagonal/>
    </border>
    <border>
      <left style="thin">
        <color rgb="FF000000"/>
      </left>
      <right style="medium">
        <color theme="0"/>
      </right>
      <top style="medium">
        <color theme="0"/>
      </top>
      <bottom style="thin">
        <color rgb="FF000000"/>
      </bottom>
      <diagonal/>
    </border>
    <border>
      <left style="medium">
        <color theme="0"/>
      </left>
      <right style="thin">
        <color rgb="FF000000"/>
      </right>
      <top style="thin">
        <color rgb="FF000000"/>
      </top>
      <bottom style="medium">
        <color theme="0"/>
      </bottom>
      <diagonal/>
    </border>
    <border>
      <left style="thin">
        <color rgb="FF000000"/>
      </left>
      <right style="thin">
        <color rgb="FF000000"/>
      </right>
      <top style="thin">
        <color rgb="FF000000"/>
      </top>
      <bottom style="medium">
        <color theme="0"/>
      </bottom>
      <diagonal/>
    </border>
    <border>
      <left style="thin">
        <color rgb="FF000000"/>
      </left>
      <right style="thin">
        <color rgb="FF000000"/>
      </right>
      <top/>
      <bottom style="medium">
        <color theme="0"/>
      </bottom>
      <diagonal/>
    </border>
    <border>
      <left style="thin">
        <color rgb="FF000000"/>
      </left>
      <right style="medium">
        <color theme="0"/>
      </right>
      <top style="thin">
        <color rgb="FF000000"/>
      </top>
      <bottom style="medium">
        <color theme="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1" fillId="0" borderId="0" xfId="0" applyFont="1" applyAlignment="1">
      <alignment vertical="center" wrapText="1"/>
    </xf>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xf>
    <xf numFmtId="0" fontId="3" fillId="0" borderId="1" xfId="0" applyFont="1" applyBorder="1" applyAlignment="1">
      <alignment horizontal="center" vertical="center"/>
    </xf>
    <xf numFmtId="0" fontId="4" fillId="0" borderId="2" xfId="0" applyFont="1" applyBorder="1"/>
    <xf numFmtId="0" fontId="5" fillId="0" borderId="0" xfId="0" applyFont="1"/>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8" xfId="0" applyFont="1" applyFill="1" applyBorder="1" applyAlignment="1">
      <alignment horizontal="center"/>
    </xf>
    <xf numFmtId="0" fontId="11" fillId="0" borderId="0" xfId="0" applyFont="1"/>
    <xf numFmtId="0" fontId="12" fillId="0" borderId="0" xfId="0" applyFont="1" applyAlignment="1">
      <alignment horizontal="center" vertical="center" wrapText="1"/>
    </xf>
    <xf numFmtId="0" fontId="12" fillId="0" borderId="0" xfId="0" applyFont="1" applyAlignment="1">
      <alignment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2" fillId="0" borderId="0" xfId="0" applyFont="1" applyAlignment="1">
      <alignment horizontal="center" wrapText="1"/>
    </xf>
    <xf numFmtId="9" fontId="17" fillId="7" borderId="20" xfId="0" applyNumberFormat="1" applyFont="1" applyFill="1" applyBorder="1" applyAlignment="1">
      <alignment horizontal="center"/>
    </xf>
    <xf numFmtId="9" fontId="17" fillId="7" borderId="21" xfId="0" applyNumberFormat="1" applyFont="1" applyFill="1" applyBorder="1" applyAlignment="1">
      <alignment horizontal="center"/>
    </xf>
    <xf numFmtId="0" fontId="9" fillId="0" borderId="0" xfId="0" applyFont="1"/>
    <xf numFmtId="0" fontId="9" fillId="6" borderId="26" xfId="0" applyFont="1" applyFill="1" applyBorder="1" applyAlignment="1">
      <alignment horizontal="left" vertical="center" wrapText="1"/>
    </xf>
    <xf numFmtId="0" fontId="9" fillId="0" borderId="0" xfId="0" applyFont="1" applyAlignment="1">
      <alignment horizontal="center"/>
    </xf>
    <xf numFmtId="0" fontId="6" fillId="3" borderId="14" xfId="0" applyFont="1" applyFill="1" applyBorder="1"/>
    <xf numFmtId="0" fontId="12" fillId="0" borderId="24" xfId="0" applyFont="1" applyBorder="1" applyAlignment="1">
      <alignment horizontal="center" vertical="center" wrapText="1"/>
    </xf>
    <xf numFmtId="9" fontId="17" fillId="7" borderId="22" xfId="0" applyNumberFormat="1" applyFont="1" applyFill="1" applyBorder="1" applyAlignment="1">
      <alignment horizontal="center"/>
    </xf>
    <xf numFmtId="0" fontId="24" fillId="0" borderId="0" xfId="0" applyFont="1" applyAlignment="1">
      <alignment wrapText="1"/>
    </xf>
    <xf numFmtId="0" fontId="26" fillId="0" borderId="0" xfId="0" applyFont="1" applyAlignment="1">
      <alignment vertical="center"/>
    </xf>
    <xf numFmtId="0" fontId="27" fillId="0" borderId="0" xfId="0" applyFont="1"/>
    <xf numFmtId="0" fontId="9" fillId="6" borderId="27" xfId="0" applyFont="1" applyFill="1" applyBorder="1" applyAlignment="1">
      <alignment horizontal="left" vertical="center" wrapText="1"/>
    </xf>
    <xf numFmtId="0" fontId="9" fillId="6" borderId="27" xfId="0" applyFont="1" applyFill="1" applyBorder="1" applyAlignment="1">
      <alignment vertical="center" wrapText="1"/>
    </xf>
    <xf numFmtId="0" fontId="9" fillId="6" borderId="8" xfId="0" applyFont="1" applyFill="1" applyBorder="1" applyAlignment="1">
      <alignment vertical="center" wrapText="1"/>
    </xf>
    <xf numFmtId="0" fontId="9" fillId="6" borderId="25" xfId="0" applyFont="1" applyFill="1" applyBorder="1" applyAlignment="1">
      <alignment vertical="center" wrapText="1"/>
    </xf>
    <xf numFmtId="0" fontId="9" fillId="0" borderId="0" xfId="0" applyFont="1" applyAlignment="1">
      <alignment vertical="center"/>
    </xf>
    <xf numFmtId="0" fontId="0" fillId="0" borderId="0" xfId="0" applyAlignment="1">
      <alignment vertical="center"/>
    </xf>
    <xf numFmtId="0" fontId="0" fillId="0" borderId="0" xfId="0" applyAlignment="1">
      <alignment vertical="top"/>
    </xf>
    <xf numFmtId="0" fontId="6" fillId="2" borderId="3" xfId="0" applyFont="1" applyFill="1" applyBorder="1" applyAlignment="1">
      <alignment horizontal="center"/>
    </xf>
    <xf numFmtId="0" fontId="7" fillId="0" borderId="8" xfId="0" applyFont="1" applyBorder="1" applyAlignment="1"/>
    <xf numFmtId="0" fontId="7" fillId="0" borderId="7" xfId="0" applyFont="1" applyBorder="1" applyAlignment="1"/>
    <xf numFmtId="0" fontId="7" fillId="0" borderId="4" xfId="0" applyFont="1" applyBorder="1" applyAlignment="1"/>
    <xf numFmtId="0" fontId="8" fillId="2" borderId="9" xfId="0" applyFont="1" applyFill="1" applyBorder="1" applyAlignment="1">
      <alignment horizontal="center" vertical="center" textRotation="255" wrapText="1"/>
    </xf>
    <xf numFmtId="0" fontId="7" fillId="0" borderId="13" xfId="0" applyFont="1" applyBorder="1" applyAlignment="1"/>
    <xf numFmtId="0" fontId="7" fillId="0" borderId="26" xfId="0" applyFont="1" applyBorder="1" applyAlignment="1"/>
    <xf numFmtId="0" fontId="9" fillId="4" borderId="10" xfId="0" applyFont="1" applyFill="1" applyBorder="1" applyAlignment="1">
      <alignment horizontal="center" vertical="top" wrapText="1"/>
    </xf>
    <xf numFmtId="0" fontId="7" fillId="0" borderId="14" xfId="0" applyFont="1" applyBorder="1" applyAlignment="1">
      <alignment vertical="top"/>
    </xf>
    <xf numFmtId="0" fontId="7" fillId="0" borderId="15" xfId="0" applyFont="1" applyBorder="1" applyAlignment="1">
      <alignment vertical="top"/>
    </xf>
    <xf numFmtId="0" fontId="7" fillId="0" borderId="24" xfId="0" applyFont="1" applyBorder="1" applyAlignment="1">
      <alignment vertical="top"/>
    </xf>
    <xf numFmtId="0" fontId="0" fillId="0" borderId="0" xfId="0" applyAlignment="1">
      <alignment vertical="top"/>
    </xf>
    <xf numFmtId="0" fontId="7" fillId="0" borderId="23" xfId="0" applyFont="1" applyBorder="1" applyAlignment="1">
      <alignment vertical="top"/>
    </xf>
    <xf numFmtId="0" fontId="7" fillId="0" borderId="22" xfId="0" applyFont="1" applyBorder="1" applyAlignment="1">
      <alignment vertical="top"/>
    </xf>
    <xf numFmtId="0" fontId="10" fillId="2" borderId="9" xfId="0" applyFont="1" applyFill="1" applyBorder="1" applyAlignment="1">
      <alignment horizontal="center" vertical="center" textRotation="45" wrapText="1"/>
    </xf>
    <xf numFmtId="0" fontId="6" fillId="2" borderId="24" xfId="0" applyFont="1" applyFill="1" applyBorder="1" applyAlignment="1">
      <alignment horizontal="center"/>
    </xf>
    <xf numFmtId="0" fontId="7" fillId="0" borderId="22" xfId="0" applyFont="1" applyBorder="1" applyAlignment="1"/>
    <xf numFmtId="0" fontId="7" fillId="0" borderId="23" xfId="0" applyFont="1" applyBorder="1" applyAlignment="1"/>
    <xf numFmtId="0" fontId="9" fillId="6" borderId="27" xfId="0" applyFont="1" applyFill="1" applyBorder="1" applyAlignment="1">
      <alignment horizontal="center" vertical="center" wrapText="1"/>
    </xf>
    <xf numFmtId="0" fontId="7" fillId="0" borderId="28" xfId="0" applyFont="1" applyBorder="1" applyAlignment="1">
      <alignment vertical="center"/>
    </xf>
    <xf numFmtId="0" fontId="15" fillId="5" borderId="14" xfId="0" applyFont="1" applyFill="1" applyBorder="1" applyAlignment="1">
      <alignment horizontal="center" wrapText="1"/>
    </xf>
    <xf numFmtId="0" fontId="7" fillId="0" borderId="14" xfId="0" applyFont="1" applyBorder="1" applyAlignment="1"/>
    <xf numFmtId="0" fontId="7" fillId="0" borderId="15" xfId="0" applyFont="1" applyBorder="1" applyAlignment="1"/>
    <xf numFmtId="0" fontId="16" fillId="5" borderId="16" xfId="0" applyFont="1" applyFill="1" applyBorder="1" applyAlignment="1">
      <alignment horizontal="center"/>
    </xf>
    <xf numFmtId="0" fontId="7" fillId="0" borderId="17" xfId="0" applyFont="1" applyBorder="1" applyAlignment="1"/>
    <xf numFmtId="0" fontId="7" fillId="0" borderId="18" xfId="0" applyFont="1" applyBorder="1" applyAlignment="1"/>
    <xf numFmtId="0" fontId="6" fillId="2" borderId="3" xfId="0" applyFont="1" applyFill="1" applyBorder="1" applyAlignment="1">
      <alignment horizontal="center" wrapText="1"/>
    </xf>
    <xf numFmtId="0" fontId="14" fillId="6" borderId="10" xfId="0" applyFont="1" applyFill="1" applyBorder="1" applyAlignment="1">
      <alignment horizontal="center" vertical="center" wrapText="1"/>
    </xf>
    <xf numFmtId="0" fontId="7" fillId="0" borderId="24" xfId="0" applyFont="1" applyBorder="1" applyAlignment="1"/>
    <xf numFmtId="0" fontId="9" fillId="6" borderId="15" xfId="0" applyFont="1" applyFill="1" applyBorder="1" applyAlignment="1">
      <alignment horizontal="left" vertical="center" wrapText="1"/>
    </xf>
    <xf numFmtId="0" fontId="7" fillId="0" borderId="23" xfId="0" applyFont="1" applyBorder="1" applyAlignment="1">
      <alignment vertical="center"/>
    </xf>
    <xf numFmtId="0" fontId="9" fillId="6" borderId="9" xfId="0" applyFont="1" applyFill="1" applyBorder="1" applyAlignment="1">
      <alignment horizontal="left" vertical="center" wrapText="1"/>
    </xf>
    <xf numFmtId="0" fontId="7" fillId="0" borderId="13" xfId="0" applyFont="1" applyBorder="1" applyAlignment="1">
      <alignment vertical="center"/>
    </xf>
    <xf numFmtId="0" fontId="7" fillId="0" borderId="26" xfId="0" applyFont="1" applyBorder="1" applyAlignment="1">
      <alignment vertical="center"/>
    </xf>
    <xf numFmtId="0" fontId="9" fillId="6" borderId="10" xfId="0" applyFont="1" applyFill="1" applyBorder="1" applyAlignment="1">
      <alignment horizontal="left" vertical="center" wrapText="1"/>
    </xf>
    <xf numFmtId="0" fontId="0" fillId="0" borderId="0" xfId="0" applyAlignment="1"/>
    <xf numFmtId="0" fontId="7" fillId="0" borderId="27" xfId="0" applyFont="1" applyBorder="1" applyAlignment="1"/>
    <xf numFmtId="0" fontId="7" fillId="0" borderId="19" xfId="0" applyFont="1" applyBorder="1" applyAlignment="1"/>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7" fillId="0" borderId="28" xfId="0" applyFont="1" applyBorder="1" applyAlignment="1"/>
    <xf numFmtId="0" fontId="9" fillId="0" borderId="29" xfId="0" applyFont="1" applyBorder="1" applyAlignment="1">
      <alignment horizontal="center" vertical="top"/>
    </xf>
    <xf numFmtId="0" fontId="9" fillId="0" borderId="12" xfId="0" applyFont="1" applyBorder="1" applyAlignment="1">
      <alignment vertical="top"/>
    </xf>
    <xf numFmtId="0" fontId="9" fillId="0" borderId="12" xfId="0" applyFont="1" applyBorder="1" applyAlignment="1">
      <alignment vertical="top" wrapText="1"/>
    </xf>
    <xf numFmtId="0" fontId="9" fillId="0" borderId="30" xfId="0" applyFont="1" applyBorder="1" applyAlignment="1">
      <alignment horizontal="left" vertical="top" wrapText="1"/>
    </xf>
    <xf numFmtId="0" fontId="9" fillId="0" borderId="31" xfId="0" applyFont="1" applyBorder="1" applyAlignment="1">
      <alignment vertical="top" wrapText="1"/>
    </xf>
    <xf numFmtId="0" fontId="9" fillId="0" borderId="31" xfId="0" applyFont="1" applyBorder="1" applyAlignment="1">
      <alignment vertical="top"/>
    </xf>
    <xf numFmtId="2" fontId="9" fillId="0" borderId="31" xfId="0" applyNumberFormat="1" applyFont="1" applyBorder="1" applyAlignment="1">
      <alignment vertical="top"/>
    </xf>
    <xf numFmtId="2" fontId="9" fillId="0" borderId="12" xfId="0" applyNumberFormat="1" applyFont="1" applyBorder="1" applyAlignment="1">
      <alignment vertical="top"/>
    </xf>
    <xf numFmtId="0" fontId="29" fillId="0" borderId="42" xfId="0" applyFont="1" applyBorder="1" applyAlignment="1">
      <alignment horizontal="center" vertical="top"/>
    </xf>
    <xf numFmtId="0" fontId="9" fillId="0" borderId="32" xfId="0" applyFont="1" applyBorder="1" applyAlignment="1">
      <alignment vertical="top" wrapText="1"/>
    </xf>
    <xf numFmtId="0" fontId="9" fillId="0" borderId="0" xfId="0" applyFont="1" applyAlignment="1">
      <alignment vertical="top"/>
    </xf>
    <xf numFmtId="0" fontId="9" fillId="0" borderId="33" xfId="0" applyFont="1" applyBorder="1" applyAlignment="1">
      <alignment horizontal="center" vertical="top"/>
    </xf>
    <xf numFmtId="0" fontId="9" fillId="0" borderId="31" xfId="0" applyFont="1" applyBorder="1" applyAlignment="1">
      <alignment horizontal="left" vertical="top" wrapText="1"/>
    </xf>
    <xf numFmtId="0" fontId="9" fillId="0" borderId="34" xfId="0" applyFont="1" applyBorder="1" applyAlignment="1">
      <alignment vertical="top" wrapText="1"/>
    </xf>
    <xf numFmtId="0" fontId="9" fillId="0" borderId="35" xfId="0" applyFont="1" applyBorder="1" applyAlignment="1">
      <alignment vertical="top"/>
    </xf>
    <xf numFmtId="0" fontId="9" fillId="0" borderId="36" xfId="0" applyFont="1" applyBorder="1" applyAlignment="1">
      <alignment vertical="top" wrapText="1"/>
    </xf>
    <xf numFmtId="0" fontId="9" fillId="0" borderId="30" xfId="0" applyFont="1" applyBorder="1" applyAlignment="1">
      <alignment vertical="top"/>
    </xf>
    <xf numFmtId="0" fontId="9" fillId="0" borderId="37" xfId="0" applyFont="1" applyBorder="1" applyAlignment="1">
      <alignment vertical="top" wrapText="1"/>
    </xf>
    <xf numFmtId="0" fontId="9" fillId="0" borderId="31" xfId="0" applyFont="1" applyBorder="1" applyAlignment="1">
      <alignment horizontal="center" vertical="top" wrapText="1"/>
    </xf>
    <xf numFmtId="0" fontId="19" fillId="0" borderId="31" xfId="0" applyFont="1" applyBorder="1" applyAlignment="1">
      <alignment horizontal="center" vertical="top"/>
    </xf>
    <xf numFmtId="0" fontId="9" fillId="0" borderId="38" xfId="0" applyFont="1" applyBorder="1" applyAlignment="1">
      <alignment horizontal="center" vertical="top"/>
    </xf>
    <xf numFmtId="0" fontId="9" fillId="0" borderId="39" xfId="0" applyFont="1" applyBorder="1" applyAlignment="1">
      <alignment vertical="top"/>
    </xf>
    <xf numFmtId="0" fontId="9" fillId="0" borderId="39" xfId="0" applyFont="1" applyBorder="1" applyAlignment="1">
      <alignment vertical="top" wrapText="1"/>
    </xf>
    <xf numFmtId="0" fontId="9" fillId="0" borderId="39" xfId="0" applyFont="1" applyBorder="1" applyAlignment="1">
      <alignment horizontal="left" vertical="top" wrapText="1"/>
    </xf>
    <xf numFmtId="2" fontId="9" fillId="0" borderId="39" xfId="0" applyNumberFormat="1" applyFont="1" applyBorder="1" applyAlignment="1">
      <alignment vertical="top"/>
    </xf>
    <xf numFmtId="2" fontId="9" fillId="0" borderId="40" xfId="0" applyNumberFormat="1" applyFont="1" applyBorder="1" applyAlignment="1">
      <alignment vertical="top"/>
    </xf>
    <xf numFmtId="0" fontId="19" fillId="0" borderId="39" xfId="0" applyFont="1" applyBorder="1" applyAlignment="1">
      <alignment horizontal="center" vertical="top"/>
    </xf>
    <xf numFmtId="0" fontId="9" fillId="0" borderId="41" xfId="0" applyFont="1" applyBorder="1" applyAlignment="1">
      <alignment vertical="top" wrapText="1"/>
    </xf>
    <xf numFmtId="0" fontId="18" fillId="0" borderId="0" xfId="0" applyFont="1" applyAlignment="1">
      <alignment vertical="top"/>
    </xf>
    <xf numFmtId="0" fontId="20" fillId="0" borderId="0" xfId="0" applyFont="1" applyAlignment="1">
      <alignment vertical="top"/>
    </xf>
    <xf numFmtId="0" fontId="4"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30" fillId="0" borderId="0" xfId="0" applyFont="1" applyAlignment="1">
      <alignment horizontal="center"/>
    </xf>
    <xf numFmtId="0" fontId="31" fillId="0" borderId="12" xfId="0" applyFont="1" applyBorder="1" applyAlignment="1">
      <alignment horizontal="center" vertical="top"/>
    </xf>
    <xf numFmtId="0" fontId="19" fillId="0" borderId="12" xfId="0" applyFont="1" applyBorder="1" applyAlignment="1">
      <alignment horizontal="center" vertical="top"/>
    </xf>
    <xf numFmtId="0" fontId="19" fillId="0" borderId="0" xfId="0" applyFont="1" applyAlignment="1">
      <alignment horizontal="center"/>
    </xf>
    <xf numFmtId="0" fontId="32" fillId="0" borderId="0" xfId="0" applyFont="1" applyAlignment="1">
      <alignment vertical="top"/>
    </xf>
    <xf numFmtId="0" fontId="9" fillId="6" borderId="14" xfId="0" applyFont="1" applyFill="1" applyBorder="1" applyAlignment="1">
      <alignment horizontal="left" vertical="center" wrapText="1"/>
    </xf>
    <xf numFmtId="2" fontId="12" fillId="0" borderId="12" xfId="0" applyNumberFormat="1" applyFont="1" applyBorder="1" applyAlignment="1">
      <alignment horizontal="center" vertical="top"/>
    </xf>
    <xf numFmtId="2" fontId="12" fillId="0" borderId="40" xfId="0" applyNumberFormat="1" applyFont="1" applyBorder="1" applyAlignment="1">
      <alignment horizontal="center" vertical="top"/>
    </xf>
  </cellXfs>
  <cellStyles count="1">
    <cellStyle name="Normal" xfId="0" builtinId="0"/>
  </cellStyles>
  <dxfs count="323">
    <dxf>
      <font>
        <color rgb="FF9C0006"/>
      </font>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none"/>
      </fill>
    </dxf>
    <dxf>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rgb="FF9C0006"/>
      </font>
      <fill>
        <patternFill patternType="none"/>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theme="0"/>
      </font>
      <fill>
        <patternFill patternType="solid">
          <fgColor theme="0"/>
          <bgColor theme="0"/>
        </patternFill>
      </fill>
    </dxf>
    <dxf>
      <font>
        <color theme="0"/>
      </font>
      <fill>
        <patternFill patternType="solid">
          <fgColor theme="0"/>
          <bgColor theme="0"/>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theme="0"/>
      </font>
      <fill>
        <patternFill patternType="solid">
          <fgColor theme="0"/>
          <bgColor theme="0"/>
        </patternFill>
      </fill>
    </dxf>
    <dxf>
      <font>
        <color theme="0"/>
      </font>
      <fill>
        <patternFill patternType="solid">
          <fgColor theme="0"/>
          <bgColor theme="0"/>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2D050"/>
      </font>
      <fill>
        <patternFill patternType="solid">
          <fgColor rgb="FFE2EFD9"/>
          <bgColor rgb="FFE2EFD9"/>
        </patternFill>
      </fill>
    </dxf>
    <dxf>
      <font>
        <color rgb="FF548135"/>
      </font>
      <fill>
        <patternFill patternType="solid">
          <fgColor rgb="FFE2EFD9"/>
          <bgColor rgb="FFE2EFD9"/>
        </patternFill>
      </fill>
    </dxf>
    <dxf>
      <font>
        <color rgb="FF9C57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0</xdr:col>
      <xdr:colOff>6521450</xdr:colOff>
      <xdr:row>0</xdr:row>
      <xdr:rowOff>561521</xdr:rowOff>
    </xdr:from>
    <xdr:ext cx="309336" cy="472622"/>
    <xdr:grpSp>
      <xdr:nvGrpSpPr>
        <xdr:cNvPr id="2" name="Shape 2">
          <a:extLst>
            <a:ext uri="{FF2B5EF4-FFF2-40B4-BE49-F238E27FC236}">
              <a16:creationId xmlns:a16="http://schemas.microsoft.com/office/drawing/2014/main" id="{00000000-0008-0000-0000-000002000000}"/>
            </a:ext>
          </a:extLst>
        </xdr:cNvPr>
        <xdr:cNvGrpSpPr/>
      </xdr:nvGrpSpPr>
      <xdr:grpSpPr>
        <a:xfrm>
          <a:off x="6523355" y="559616"/>
          <a:ext cx="309336" cy="472622"/>
          <a:chOff x="4655438" y="3651413"/>
          <a:chExt cx="1381125" cy="257175"/>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4655438" y="3651413"/>
            <a:ext cx="1381125" cy="257175"/>
          </a:xfrm>
          <a:prstGeom prst="bentConnector3">
            <a:avLst>
              <a:gd name="adj1" fmla="val 88462"/>
            </a:avLst>
          </a:prstGeom>
          <a:noFill/>
          <a:ln w="25400" cap="flat" cmpd="sng">
            <a:solidFill>
              <a:srgbClr val="000000"/>
            </a:solidFill>
            <a:prstDash val="solid"/>
            <a:miter lim="400000"/>
            <a:headEnd type="none" w="sm" len="sm"/>
            <a:tailEnd type="triangle" w="med" len="med"/>
          </a:ln>
        </xdr:spPr>
      </xdr:cxnSp>
    </xdr:grpSp>
    <xdr:clientData fLocksWithSheet="0"/>
  </xdr:oneCellAnchor>
  <xdr:oneCellAnchor>
    <xdr:from>
      <xdr:col>0</xdr:col>
      <xdr:colOff>5749018</xdr:colOff>
      <xdr:row>0</xdr:row>
      <xdr:rowOff>468176</xdr:rowOff>
    </xdr:from>
    <xdr:ext cx="766082" cy="228600"/>
    <xdr:sp macro="" textlink="">
      <xdr:nvSpPr>
        <xdr:cNvPr id="4" name="Shape 4">
          <a:extLst>
            <a:ext uri="{FF2B5EF4-FFF2-40B4-BE49-F238E27FC236}">
              <a16:creationId xmlns:a16="http://schemas.microsoft.com/office/drawing/2014/main" id="{00000000-0008-0000-0000-000004000000}"/>
            </a:ext>
          </a:extLst>
        </xdr:cNvPr>
        <xdr:cNvSpPr/>
      </xdr:nvSpPr>
      <xdr:spPr>
        <a:xfrm>
          <a:off x="5749018" y="468176"/>
          <a:ext cx="766082" cy="228600"/>
        </a:xfrm>
        <a:prstGeom prst="roundRect">
          <a:avLst>
            <a:gd name="adj" fmla="val 16667"/>
          </a:avLst>
        </a:prstGeom>
        <a:no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2333625</xdr:colOff>
      <xdr:row>3</xdr:row>
      <xdr:rowOff>1112157</xdr:rowOff>
    </xdr:from>
    <xdr:ext cx="5123089" cy="243568"/>
    <xdr:grpSp>
      <xdr:nvGrpSpPr>
        <xdr:cNvPr id="5" name="Shape 2">
          <a:extLst>
            <a:ext uri="{FF2B5EF4-FFF2-40B4-BE49-F238E27FC236}">
              <a16:creationId xmlns:a16="http://schemas.microsoft.com/office/drawing/2014/main" id="{00000000-0008-0000-0000-000005000000}"/>
            </a:ext>
          </a:extLst>
        </xdr:cNvPr>
        <xdr:cNvGrpSpPr/>
      </xdr:nvGrpSpPr>
      <xdr:grpSpPr>
        <a:xfrm>
          <a:off x="2335530" y="2733312"/>
          <a:ext cx="5123089" cy="243568"/>
          <a:chOff x="2950463" y="3765713"/>
          <a:chExt cx="4791075" cy="28575"/>
        </a:xfrm>
      </xdr:grpSpPr>
      <xdr:cxnSp macro="">
        <xdr:nvCxnSpPr>
          <xdr:cNvPr id="6" name="Shape 5">
            <a:extLst>
              <a:ext uri="{FF2B5EF4-FFF2-40B4-BE49-F238E27FC236}">
                <a16:creationId xmlns:a16="http://schemas.microsoft.com/office/drawing/2014/main" id="{00000000-0008-0000-0000-000006000000}"/>
              </a:ext>
            </a:extLst>
          </xdr:cNvPr>
          <xdr:cNvCxnSpPr/>
        </xdr:nvCxnSpPr>
        <xdr:spPr>
          <a:xfrm rot="10800000" flipH="1">
            <a:off x="2950463" y="3765713"/>
            <a:ext cx="4791075" cy="28575"/>
          </a:xfrm>
          <a:prstGeom prst="bentConnector3">
            <a:avLst>
              <a:gd name="adj1" fmla="val 50000"/>
            </a:avLst>
          </a:prstGeom>
          <a:noFill/>
          <a:ln w="25400" cap="flat" cmpd="sng">
            <a:solidFill>
              <a:srgbClr val="000000"/>
            </a:solidFill>
            <a:prstDash val="solid"/>
            <a:miter lim="400000"/>
            <a:headEnd type="none" w="sm" len="sm"/>
            <a:tailEnd type="triangle" w="med" len="med"/>
          </a:ln>
        </xdr:spPr>
      </xdr:cxnSp>
    </xdr:grpSp>
    <xdr:clientData fLocksWithSheet="0"/>
  </xdr:oneCellAnchor>
  <xdr:oneCellAnchor>
    <xdr:from>
      <xdr:col>0</xdr:col>
      <xdr:colOff>5870575</xdr:colOff>
      <xdr:row>3</xdr:row>
      <xdr:rowOff>625024</xdr:rowOff>
    </xdr:from>
    <xdr:ext cx="1533525" cy="361950"/>
    <xdr:grpSp>
      <xdr:nvGrpSpPr>
        <xdr:cNvPr id="7" name="Shape 2">
          <a:extLst>
            <a:ext uri="{FF2B5EF4-FFF2-40B4-BE49-F238E27FC236}">
              <a16:creationId xmlns:a16="http://schemas.microsoft.com/office/drawing/2014/main" id="{00000000-0008-0000-0000-000007000000}"/>
            </a:ext>
          </a:extLst>
        </xdr:cNvPr>
        <xdr:cNvGrpSpPr/>
      </xdr:nvGrpSpPr>
      <xdr:grpSpPr>
        <a:xfrm>
          <a:off x="5870575" y="2248084"/>
          <a:ext cx="1533525" cy="361950"/>
          <a:chOff x="4736839" y="3585404"/>
          <a:chExt cx="1504800" cy="333300"/>
        </a:xfrm>
      </xdr:grpSpPr>
      <xdr:cxnSp macro="">
        <xdr:nvCxnSpPr>
          <xdr:cNvPr id="8" name="Shape 6">
            <a:extLst>
              <a:ext uri="{FF2B5EF4-FFF2-40B4-BE49-F238E27FC236}">
                <a16:creationId xmlns:a16="http://schemas.microsoft.com/office/drawing/2014/main" id="{00000000-0008-0000-0000-000008000000}"/>
              </a:ext>
            </a:extLst>
          </xdr:cNvPr>
          <xdr:cNvCxnSpPr>
            <a:stCxn id="7" idx="3"/>
          </xdr:cNvCxnSpPr>
        </xdr:nvCxnSpPr>
        <xdr:spPr>
          <a:xfrm rot="10800000" flipH="1">
            <a:off x="4736839" y="3585404"/>
            <a:ext cx="1504800" cy="333300"/>
          </a:xfrm>
          <a:prstGeom prst="bentConnector3">
            <a:avLst>
              <a:gd name="adj1" fmla="val 50000"/>
            </a:avLst>
          </a:prstGeom>
          <a:noFill/>
          <a:ln w="25400" cap="flat" cmpd="sng">
            <a:solidFill>
              <a:srgbClr val="000000"/>
            </a:solidFill>
            <a:prstDash val="solid"/>
            <a:miter lim="400000"/>
            <a:headEnd type="none" w="sm" len="sm"/>
            <a:tailEnd type="triangle" w="med" len="med"/>
          </a:ln>
        </xdr:spPr>
      </xdr:cxnSp>
    </xdr:grpSp>
    <xdr:clientData fLocksWithSheet="0"/>
  </xdr:oneCellAnchor>
  <xdr:oneCellAnchor>
    <xdr:from>
      <xdr:col>0</xdr:col>
      <xdr:colOff>855072</xdr:colOff>
      <xdr:row>3</xdr:row>
      <xdr:rowOff>1126943</xdr:rowOff>
    </xdr:from>
    <xdr:ext cx="1907177" cy="219075"/>
    <xdr:sp macro="" textlink="">
      <xdr:nvSpPr>
        <xdr:cNvPr id="9" name="Shape 8">
          <a:extLst>
            <a:ext uri="{FF2B5EF4-FFF2-40B4-BE49-F238E27FC236}">
              <a16:creationId xmlns:a16="http://schemas.microsoft.com/office/drawing/2014/main" id="{00000000-0008-0000-0000-000009000000}"/>
            </a:ext>
          </a:extLst>
        </xdr:cNvPr>
        <xdr:cNvSpPr/>
      </xdr:nvSpPr>
      <xdr:spPr>
        <a:xfrm>
          <a:off x="855072" y="2746193"/>
          <a:ext cx="1907177" cy="219075"/>
        </a:xfrm>
        <a:prstGeom prst="roundRect">
          <a:avLst>
            <a:gd name="adj" fmla="val 16667"/>
          </a:avLst>
        </a:prstGeom>
        <a:no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3844017</xdr:colOff>
      <xdr:row>3</xdr:row>
      <xdr:rowOff>922655</xdr:rowOff>
    </xdr:from>
    <xdr:ext cx="2003243" cy="228600"/>
    <xdr:sp macro="" textlink="">
      <xdr:nvSpPr>
        <xdr:cNvPr id="10" name="Shape 7">
          <a:extLst>
            <a:ext uri="{FF2B5EF4-FFF2-40B4-BE49-F238E27FC236}">
              <a16:creationId xmlns:a16="http://schemas.microsoft.com/office/drawing/2014/main" id="{00000000-0008-0000-0000-00000A000000}"/>
            </a:ext>
          </a:extLst>
        </xdr:cNvPr>
        <xdr:cNvSpPr/>
      </xdr:nvSpPr>
      <xdr:spPr>
        <a:xfrm>
          <a:off x="3844017" y="2541905"/>
          <a:ext cx="2003243" cy="228600"/>
        </a:xfrm>
        <a:prstGeom prst="roundRect">
          <a:avLst>
            <a:gd name="adj" fmla="val 16667"/>
          </a:avLst>
        </a:prstGeom>
        <a:no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0</xdr:colOff>
      <xdr:row>0</xdr:row>
      <xdr:rowOff>171450</xdr:rowOff>
    </xdr:from>
    <xdr:ext cx="0" cy="4029075"/>
    <xdr:pic>
      <xdr:nvPicPr>
        <xdr:cNvPr id="18" name="image2.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10</xdr:row>
      <xdr:rowOff>0</xdr:rowOff>
    </xdr:from>
    <xdr:ext cx="2876550" cy="847725"/>
    <xdr:pic>
      <xdr:nvPicPr>
        <xdr:cNvPr id="21" name="image7.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10</xdr:row>
      <xdr:rowOff>149679</xdr:rowOff>
    </xdr:from>
    <xdr:ext cx="3009900" cy="733425"/>
    <xdr:pic>
      <xdr:nvPicPr>
        <xdr:cNvPr id="22" name="image6.pn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3" cstate="print"/>
        <a:stretch>
          <a:fillRect/>
        </a:stretch>
      </xdr:blipFill>
      <xdr:spPr>
        <a:xfrm>
          <a:off x="0" y="4878161"/>
          <a:ext cx="3009900" cy="733425"/>
        </a:xfrm>
        <a:prstGeom prst="rect">
          <a:avLst/>
        </a:prstGeom>
        <a:noFill/>
      </xdr:spPr>
    </xdr:pic>
    <xdr:clientData fLocksWithSheet="0"/>
  </xdr:oneCellAnchor>
  <xdr:oneCellAnchor>
    <xdr:from>
      <xdr:col>0</xdr:col>
      <xdr:colOff>3190875</xdr:colOff>
      <xdr:row>10</xdr:row>
      <xdr:rowOff>66675</xdr:rowOff>
    </xdr:from>
    <xdr:ext cx="3009900" cy="733425"/>
    <xdr:pic>
      <xdr:nvPicPr>
        <xdr:cNvPr id="23" name="image6.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5010150</xdr:colOff>
      <xdr:row>21</xdr:row>
      <xdr:rowOff>1619250</xdr:rowOff>
    </xdr:from>
    <xdr:ext cx="2895600" cy="0"/>
    <xdr:pic>
      <xdr:nvPicPr>
        <xdr:cNvPr id="26" name="image3.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13</xdr:row>
      <xdr:rowOff>28575</xdr:rowOff>
    </xdr:from>
    <xdr:ext cx="5133975" cy="457200"/>
    <xdr:grpSp>
      <xdr:nvGrpSpPr>
        <xdr:cNvPr id="11" name="Shape 2">
          <a:extLst>
            <a:ext uri="{FF2B5EF4-FFF2-40B4-BE49-F238E27FC236}">
              <a16:creationId xmlns:a16="http://schemas.microsoft.com/office/drawing/2014/main" id="{00000000-0008-0000-0000-00000B000000}"/>
            </a:ext>
          </a:extLst>
        </xdr:cNvPr>
        <xdr:cNvGrpSpPr/>
      </xdr:nvGrpSpPr>
      <xdr:grpSpPr>
        <a:xfrm>
          <a:off x="0" y="5156563"/>
          <a:ext cx="5133975" cy="457200"/>
          <a:chOff x="2779013" y="3551400"/>
          <a:chExt cx="5133975" cy="457200"/>
        </a:xfrm>
      </xdr:grpSpPr>
      <xdr:grpSp>
        <xdr:nvGrpSpPr>
          <xdr:cNvPr id="12" name="Shape 9">
            <a:extLst>
              <a:ext uri="{FF2B5EF4-FFF2-40B4-BE49-F238E27FC236}">
                <a16:creationId xmlns:a16="http://schemas.microsoft.com/office/drawing/2014/main" id="{00000000-0008-0000-0000-00000C000000}"/>
              </a:ext>
            </a:extLst>
          </xdr:cNvPr>
          <xdr:cNvGrpSpPr/>
        </xdr:nvGrpSpPr>
        <xdr:grpSpPr>
          <a:xfrm>
            <a:off x="2779013" y="3551400"/>
            <a:ext cx="5133975" cy="457200"/>
            <a:chOff x="0" y="0"/>
            <a:chExt cx="5133975" cy="478970"/>
          </a:xfrm>
        </xdr:grpSpPr>
        <xdr:sp macro="" textlink="">
          <xdr:nvSpPr>
            <xdr:cNvPr id="13" name="Shape 10">
              <a:extLst>
                <a:ext uri="{FF2B5EF4-FFF2-40B4-BE49-F238E27FC236}">
                  <a16:creationId xmlns:a16="http://schemas.microsoft.com/office/drawing/2014/main" id="{00000000-0008-0000-0000-00000D000000}"/>
                </a:ext>
              </a:extLst>
            </xdr:cNvPr>
            <xdr:cNvSpPr/>
          </xdr:nvSpPr>
          <xdr:spPr>
            <a:xfrm>
              <a:off x="0" y="0"/>
              <a:ext cx="5133975" cy="478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 name="Shape 11">
              <a:extLst>
                <a:ext uri="{FF2B5EF4-FFF2-40B4-BE49-F238E27FC236}">
                  <a16:creationId xmlns:a16="http://schemas.microsoft.com/office/drawing/2014/main" id="{00000000-0008-0000-0000-00000E000000}"/>
                </a:ext>
              </a:extLst>
            </xdr:cNvPr>
            <xdr:cNvGrpSpPr/>
          </xdr:nvGrpSpPr>
          <xdr:grpSpPr>
            <a:xfrm>
              <a:off x="0" y="47625"/>
              <a:ext cx="2994661" cy="431345"/>
              <a:chOff x="0" y="0"/>
              <a:chExt cx="2994661" cy="431345"/>
            </a:xfrm>
          </xdr:grpSpPr>
          <xdr:sp macro="" textlink="">
            <xdr:nvSpPr>
              <xdr:cNvPr id="15" name="Shape 12">
                <a:extLst>
                  <a:ext uri="{FF2B5EF4-FFF2-40B4-BE49-F238E27FC236}">
                    <a16:creationId xmlns:a16="http://schemas.microsoft.com/office/drawing/2014/main" id="{00000000-0008-0000-0000-00000F000000}"/>
                  </a:ext>
                </a:extLst>
              </xdr:cNvPr>
              <xdr:cNvSpPr/>
            </xdr:nvSpPr>
            <xdr:spPr>
              <a:xfrm>
                <a:off x="0" y="0"/>
                <a:ext cx="1838325" cy="431345"/>
              </a:xfrm>
              <a:prstGeom prst="ellipse">
                <a:avLst/>
              </a:prstGeom>
              <a:noFill/>
              <a:ln w="12700" cap="flat" cmpd="sng">
                <a:solidFill>
                  <a:schemeClr val="dk1"/>
                </a:solidFill>
                <a:prstDash val="solid"/>
                <a:miter lim="800000"/>
                <a:headEnd type="none" w="sm" len="sm"/>
                <a:tailEnd type="none" w="sm" len="sm"/>
              </a:ln>
            </xdr:spPr>
            <xdr:txBody>
              <a:bodyPr spcFirstLastPara="1" wrap="square" lIns="50800" tIns="50800" rIns="50800" bIns="50800" anchor="ctr" anchorCtr="0">
                <a:noAutofit/>
              </a:bodyPr>
              <a:lstStyle/>
              <a:p>
                <a:pPr marL="0" lvl="0" indent="0" algn="l" rtl="0">
                  <a:spcBef>
                    <a:spcPts val="0"/>
                  </a:spcBef>
                  <a:spcAft>
                    <a:spcPts val="0"/>
                  </a:spcAft>
                  <a:buNone/>
                </a:pPr>
                <a:endParaRPr sz="1100"/>
              </a:p>
            </xdr:txBody>
          </xdr:sp>
          <xdr:cxnSp macro="">
            <xdr:nvCxnSpPr>
              <xdr:cNvPr id="16" name="Shape 13">
                <a:extLst>
                  <a:ext uri="{FF2B5EF4-FFF2-40B4-BE49-F238E27FC236}">
                    <a16:creationId xmlns:a16="http://schemas.microsoft.com/office/drawing/2014/main" id="{00000000-0008-0000-0000-000010000000}"/>
                  </a:ext>
                </a:extLst>
              </xdr:cNvPr>
              <xdr:cNvCxnSpPr/>
            </xdr:nvCxnSpPr>
            <xdr:spPr>
              <a:xfrm rot="-5400000">
                <a:off x="2428875" y="-333375"/>
                <a:ext cx="45719" cy="1085853"/>
              </a:xfrm>
              <a:prstGeom prst="curvedConnector3">
                <a:avLst>
                  <a:gd name="adj1" fmla="val 50000"/>
                </a:avLst>
              </a:prstGeom>
              <a:noFill/>
              <a:ln w="25400" cap="flat" cmpd="sng">
                <a:solidFill>
                  <a:srgbClr val="000000"/>
                </a:solidFill>
                <a:prstDash val="solid"/>
                <a:miter lim="400000"/>
                <a:headEnd type="none" w="sm" len="sm"/>
                <a:tailEnd type="triangle" w="med" len="med"/>
              </a:ln>
            </xdr:spPr>
          </xdr:cxnSp>
        </xdr:grpSp>
        <xdr:sp macro="" textlink="">
          <xdr:nvSpPr>
            <xdr:cNvPr id="17" name="Shape 14">
              <a:extLst>
                <a:ext uri="{FF2B5EF4-FFF2-40B4-BE49-F238E27FC236}">
                  <a16:creationId xmlns:a16="http://schemas.microsoft.com/office/drawing/2014/main" id="{00000000-0008-0000-0000-000011000000}"/>
                </a:ext>
              </a:extLst>
            </xdr:cNvPr>
            <xdr:cNvSpPr/>
          </xdr:nvSpPr>
          <xdr:spPr>
            <a:xfrm>
              <a:off x="3009900" y="0"/>
              <a:ext cx="2124075" cy="431345"/>
            </a:xfrm>
            <a:prstGeom prst="ellipse">
              <a:avLst/>
            </a:prstGeom>
            <a:noFill/>
            <a:ln w="12700" cap="flat" cmpd="sng">
              <a:solidFill>
                <a:schemeClr val="dk1"/>
              </a:solidFill>
              <a:prstDash val="solid"/>
              <a:miter lim="800000"/>
              <a:headEnd type="none" w="sm" len="sm"/>
              <a:tailEnd type="none" w="sm" len="sm"/>
            </a:ln>
          </xdr:spPr>
          <xdr:txBody>
            <a:bodyPr spcFirstLastPara="1" wrap="square" lIns="50800" tIns="50800" rIns="50800" bIns="50800" anchor="ctr" anchorCtr="0">
              <a:noAutofit/>
            </a:bodyPr>
            <a:lstStyle/>
            <a:p>
              <a:pPr marL="0" lvl="0" indent="0" algn="l" rtl="0">
                <a:spcBef>
                  <a:spcPts val="0"/>
                </a:spcBef>
                <a:spcAft>
                  <a:spcPts val="0"/>
                </a:spcAft>
                <a:buNone/>
              </a:pPr>
              <a:endParaRPr sz="1100"/>
            </a:p>
          </xdr:txBody>
        </xdr:sp>
      </xdr:grpSp>
    </xdr:grpSp>
    <xdr:clientData fLocksWithSheet="0"/>
  </xdr:oneCellAnchor>
  <xdr:twoCellAnchor editAs="oneCell">
    <xdr:from>
      <xdr:col>1</xdr:col>
      <xdr:colOff>136072</xdr:colOff>
      <xdr:row>0</xdr:row>
      <xdr:rowOff>68037</xdr:rowOff>
    </xdr:from>
    <xdr:to>
      <xdr:col>4</xdr:col>
      <xdr:colOff>694418</xdr:colOff>
      <xdr:row>3</xdr:row>
      <xdr:rowOff>160112</xdr:rowOff>
    </xdr:to>
    <xdr:pic>
      <xdr:nvPicPr>
        <xdr:cNvPr id="29" name="Imagen 28">
          <a:extLst>
            <a:ext uri="{FF2B5EF4-FFF2-40B4-BE49-F238E27FC236}">
              <a16:creationId xmlns:a16="http://schemas.microsoft.com/office/drawing/2014/main" id="{FBE3D2CF-49AE-4B40-BE04-DE01E302F353}"/>
            </a:ext>
          </a:extLst>
        </xdr:cNvPr>
        <xdr:cNvPicPr>
          <a:picLocks noChangeAspect="1"/>
        </xdr:cNvPicPr>
      </xdr:nvPicPr>
      <xdr:blipFill>
        <a:blip xmlns:r="http://schemas.openxmlformats.org/officeDocument/2006/relationships" r:embed="rId5"/>
        <a:stretch>
          <a:fillRect/>
        </a:stretch>
      </xdr:blipFill>
      <xdr:spPr>
        <a:xfrm>
          <a:off x="6844393" y="68037"/>
          <a:ext cx="2969986" cy="1741714"/>
        </a:xfrm>
        <a:prstGeom prst="rect">
          <a:avLst/>
        </a:prstGeom>
      </xdr:spPr>
    </xdr:pic>
    <xdr:clientData/>
  </xdr:twoCellAnchor>
  <xdr:twoCellAnchor editAs="oneCell">
    <xdr:from>
      <xdr:col>1</xdr:col>
      <xdr:colOff>768265</xdr:colOff>
      <xdr:row>3</xdr:row>
      <xdr:rowOff>327025</xdr:rowOff>
    </xdr:from>
    <xdr:to>
      <xdr:col>4</xdr:col>
      <xdr:colOff>731157</xdr:colOff>
      <xdr:row>5</xdr:row>
      <xdr:rowOff>217714</xdr:rowOff>
    </xdr:to>
    <xdr:pic>
      <xdr:nvPicPr>
        <xdr:cNvPr id="30" name="Imagen 29">
          <a:extLst>
            <a:ext uri="{FF2B5EF4-FFF2-40B4-BE49-F238E27FC236}">
              <a16:creationId xmlns:a16="http://schemas.microsoft.com/office/drawing/2014/main" id="{2D1879AB-702A-450D-B011-30B7A99E6BE4}"/>
            </a:ext>
          </a:extLst>
        </xdr:cNvPr>
        <xdr:cNvPicPr>
          <a:picLocks noChangeAspect="1"/>
        </xdr:cNvPicPr>
      </xdr:nvPicPr>
      <xdr:blipFill>
        <a:blip xmlns:r="http://schemas.openxmlformats.org/officeDocument/2006/relationships" r:embed="rId6"/>
        <a:stretch>
          <a:fillRect/>
        </a:stretch>
      </xdr:blipFill>
      <xdr:spPr>
        <a:xfrm>
          <a:off x="7476586" y="1973489"/>
          <a:ext cx="2368182" cy="1574800"/>
        </a:xfrm>
        <a:prstGeom prst="rect">
          <a:avLst/>
        </a:prstGeom>
      </xdr:spPr>
    </xdr:pic>
    <xdr:clientData/>
  </xdr:twoCellAnchor>
  <xdr:twoCellAnchor editAs="oneCell">
    <xdr:from>
      <xdr:col>1</xdr:col>
      <xdr:colOff>106827</xdr:colOff>
      <xdr:row>15</xdr:row>
      <xdr:rowOff>136072</xdr:rowOff>
    </xdr:from>
    <xdr:to>
      <xdr:col>3</xdr:col>
      <xdr:colOff>792843</xdr:colOff>
      <xdr:row>20</xdr:row>
      <xdr:rowOff>102508</xdr:rowOff>
    </xdr:to>
    <xdr:pic>
      <xdr:nvPicPr>
        <xdr:cNvPr id="31" name="Imagen 30">
          <a:extLst>
            <a:ext uri="{FF2B5EF4-FFF2-40B4-BE49-F238E27FC236}">
              <a16:creationId xmlns:a16="http://schemas.microsoft.com/office/drawing/2014/main" id="{4C6A1CC7-A49E-4401-B4D4-359F59FF504C}"/>
            </a:ext>
          </a:extLst>
        </xdr:cNvPr>
        <xdr:cNvPicPr>
          <a:picLocks noChangeAspect="1"/>
        </xdr:cNvPicPr>
      </xdr:nvPicPr>
      <xdr:blipFill>
        <a:blip xmlns:r="http://schemas.openxmlformats.org/officeDocument/2006/relationships" r:embed="rId7"/>
        <a:stretch>
          <a:fillRect/>
        </a:stretch>
      </xdr:blipFill>
      <xdr:spPr>
        <a:xfrm>
          <a:off x="6815148" y="5783036"/>
          <a:ext cx="2294834" cy="1813379"/>
        </a:xfrm>
        <a:prstGeom prst="rect">
          <a:avLst/>
        </a:prstGeom>
      </xdr:spPr>
    </xdr:pic>
    <xdr:clientData/>
  </xdr:twoCellAnchor>
  <xdr:twoCellAnchor editAs="oneCell">
    <xdr:from>
      <xdr:col>1</xdr:col>
      <xdr:colOff>235234</xdr:colOff>
      <xdr:row>21</xdr:row>
      <xdr:rowOff>48078</xdr:rowOff>
    </xdr:from>
    <xdr:to>
      <xdr:col>3</xdr:col>
      <xdr:colOff>183696</xdr:colOff>
      <xdr:row>24</xdr:row>
      <xdr:rowOff>31289</xdr:rowOff>
    </xdr:to>
    <xdr:pic>
      <xdr:nvPicPr>
        <xdr:cNvPr id="32" name="Imagen 31">
          <a:extLst>
            <a:ext uri="{FF2B5EF4-FFF2-40B4-BE49-F238E27FC236}">
              <a16:creationId xmlns:a16="http://schemas.microsoft.com/office/drawing/2014/main" id="{12B539FB-0785-4593-88C5-06278E51D6DC}"/>
            </a:ext>
          </a:extLst>
        </xdr:cNvPr>
        <xdr:cNvPicPr>
          <a:picLocks noChangeAspect="1"/>
        </xdr:cNvPicPr>
      </xdr:nvPicPr>
      <xdr:blipFill>
        <a:blip xmlns:r="http://schemas.openxmlformats.org/officeDocument/2006/relationships" r:embed="rId8"/>
        <a:stretch>
          <a:fillRect/>
        </a:stretch>
      </xdr:blipFill>
      <xdr:spPr>
        <a:xfrm>
          <a:off x="6943555" y="7722507"/>
          <a:ext cx="1554105" cy="2779478"/>
        </a:xfrm>
        <a:prstGeom prst="rect">
          <a:avLst/>
        </a:prstGeom>
      </xdr:spPr>
    </xdr:pic>
    <xdr:clientData/>
  </xdr:twoCellAnchor>
  <xdr:twoCellAnchor editAs="oneCell">
    <xdr:from>
      <xdr:col>0</xdr:col>
      <xdr:colOff>6684736</xdr:colOff>
      <xdr:row>25</xdr:row>
      <xdr:rowOff>40822</xdr:rowOff>
    </xdr:from>
    <xdr:to>
      <xdr:col>3</xdr:col>
      <xdr:colOff>598714</xdr:colOff>
      <xdr:row>29</xdr:row>
      <xdr:rowOff>129268</xdr:rowOff>
    </xdr:to>
    <xdr:pic>
      <xdr:nvPicPr>
        <xdr:cNvPr id="33" name="Imagen 32">
          <a:extLst>
            <a:ext uri="{FF2B5EF4-FFF2-40B4-BE49-F238E27FC236}">
              <a16:creationId xmlns:a16="http://schemas.microsoft.com/office/drawing/2014/main" id="{BB0CB469-8BA0-4730-AC3E-68C26E8A4286}"/>
            </a:ext>
          </a:extLst>
        </xdr:cNvPr>
        <xdr:cNvPicPr>
          <a:picLocks noChangeAspect="1"/>
        </xdr:cNvPicPr>
      </xdr:nvPicPr>
      <xdr:blipFill>
        <a:blip xmlns:r="http://schemas.openxmlformats.org/officeDocument/2006/relationships" r:embed="rId9"/>
        <a:stretch>
          <a:fillRect/>
        </a:stretch>
      </xdr:blipFill>
      <xdr:spPr>
        <a:xfrm>
          <a:off x="6684736" y="10695215"/>
          <a:ext cx="2227942" cy="1598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37</xdr:col>
      <xdr:colOff>158750</xdr:colOff>
      <xdr:row>3</xdr:row>
      <xdr:rowOff>228600</xdr:rowOff>
    </xdr:from>
    <xdr:ext cx="3419475" cy="542925"/>
    <xdr:pic>
      <xdr:nvPicPr>
        <xdr:cNvPr id="7" name="image13.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xfrm>
          <a:off x="22713950" y="1647825"/>
          <a:ext cx="3419475" cy="542925"/>
        </a:xfrm>
        <a:prstGeom prst="rect">
          <a:avLst/>
        </a:prstGeom>
        <a:noFill/>
      </xdr:spPr>
    </xdr:pic>
    <xdr:clientData fLocksWithSheet="0"/>
  </xdr:oneCellAnchor>
  <xdr:oneCellAnchor>
    <xdr:from>
      <xdr:col>37</xdr:col>
      <xdr:colOff>234950</xdr:colOff>
      <xdr:row>3</xdr:row>
      <xdr:rowOff>158750</xdr:rowOff>
    </xdr:from>
    <xdr:ext cx="1343025" cy="638175"/>
    <xdr:sp macro="" textlink="">
      <xdr:nvSpPr>
        <xdr:cNvPr id="27" name="Shape 27">
          <a:extLst>
            <a:ext uri="{FF2B5EF4-FFF2-40B4-BE49-F238E27FC236}">
              <a16:creationId xmlns:a16="http://schemas.microsoft.com/office/drawing/2014/main" id="{00000000-0008-0000-0100-00001B000000}"/>
            </a:ext>
          </a:extLst>
        </xdr:cNvPr>
        <xdr:cNvSpPr txBox="1"/>
      </xdr:nvSpPr>
      <xdr:spPr>
        <a:xfrm>
          <a:off x="22790150" y="1577975"/>
          <a:ext cx="1343025" cy="638175"/>
        </a:xfrm>
        <a:prstGeom prst="rect">
          <a:avLst/>
        </a:prstGeom>
        <a:noFill/>
        <a:ln w="9525" cap="flat" cmpd="sng">
          <a:no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800" b="1">
              <a:solidFill>
                <a:schemeClr val="dk1"/>
              </a:solidFill>
              <a:latin typeface="Quattrocento Sans"/>
              <a:ea typeface="Quattrocento Sans"/>
              <a:cs typeface="Quattrocento Sans"/>
              <a:sym typeface="Quattrocento Sans"/>
            </a:rPr>
            <a:t>Recommandé (≥2)</a:t>
          </a:r>
          <a:endParaRPr sz="1400"/>
        </a:p>
      </xdr:txBody>
    </xdr:sp>
    <xdr:clientData fLocksWithSheet="0"/>
  </xdr:oneCellAnchor>
  <xdr:oneCellAnchor>
    <xdr:from>
      <xdr:col>37</xdr:col>
      <xdr:colOff>1397000</xdr:colOff>
      <xdr:row>3</xdr:row>
      <xdr:rowOff>215900</xdr:rowOff>
    </xdr:from>
    <xdr:ext cx="1536700" cy="660400"/>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23952200" y="1635125"/>
          <a:ext cx="1536700" cy="660400"/>
        </a:xfrm>
        <a:prstGeom prst="rect">
          <a:avLst/>
        </a:prstGeom>
        <a:noFill/>
        <a:ln w="9525" cap="flat" cmpd="sng">
          <a:no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endParaRPr lang="en-US" sz="800" b="1">
            <a:solidFill>
              <a:schemeClr val="dk1"/>
            </a:solidFill>
            <a:latin typeface="Quattrocento Sans"/>
            <a:ea typeface="Quattrocento Sans"/>
            <a:cs typeface="Quattrocento Sans"/>
            <a:sym typeface="Quattrocento Sans"/>
          </a:endParaRPr>
        </a:p>
        <a:p>
          <a:pPr marL="0" lvl="0" indent="0" algn="ctr" rtl="0">
            <a:spcBef>
              <a:spcPts val="0"/>
            </a:spcBef>
            <a:spcAft>
              <a:spcPts val="0"/>
            </a:spcAft>
            <a:buNone/>
          </a:pPr>
          <a:r>
            <a:rPr lang="en-US" sz="800" b="1">
              <a:solidFill>
                <a:schemeClr val="dk1"/>
              </a:solidFill>
              <a:latin typeface="Quattrocento Sans"/>
              <a:ea typeface="Quattrocento Sans"/>
              <a:cs typeface="Quattrocento Sans"/>
              <a:sym typeface="Quattrocento Sans"/>
            </a:rPr>
            <a:t>Analyse complémentaire recommandée (1&lt; taux &lt;2)</a:t>
          </a:r>
          <a:endParaRPr sz="1400"/>
        </a:p>
      </xdr:txBody>
    </xdr:sp>
    <xdr:clientData fLocksWithSheet="0"/>
  </xdr:oneCellAnchor>
  <xdr:oneCellAnchor>
    <xdr:from>
      <xdr:col>38</xdr:col>
      <xdr:colOff>320675</xdr:colOff>
      <xdr:row>3</xdr:row>
      <xdr:rowOff>215900</xdr:rowOff>
    </xdr:from>
    <xdr:ext cx="838200" cy="628650"/>
    <xdr:sp macro="" textlink="">
      <xdr:nvSpPr>
        <xdr:cNvPr id="29" name="Shape 29">
          <a:extLst>
            <a:ext uri="{FF2B5EF4-FFF2-40B4-BE49-F238E27FC236}">
              <a16:creationId xmlns:a16="http://schemas.microsoft.com/office/drawing/2014/main" id="{00000000-0008-0000-0100-00001D000000}"/>
            </a:ext>
          </a:extLst>
        </xdr:cNvPr>
        <xdr:cNvSpPr txBox="1"/>
      </xdr:nvSpPr>
      <xdr:spPr>
        <a:xfrm>
          <a:off x="25457150" y="1635125"/>
          <a:ext cx="838200" cy="628650"/>
        </a:xfrm>
        <a:prstGeom prst="rect">
          <a:avLst/>
        </a:prstGeom>
        <a:noFill/>
        <a:ln w="9525" cap="flat" cmpd="sng">
          <a:no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800" b="1">
              <a:solidFill>
                <a:schemeClr val="dk1"/>
              </a:solidFill>
              <a:latin typeface="Quattrocento Sans"/>
              <a:ea typeface="Quattrocento Sans"/>
              <a:cs typeface="Quattrocento Sans"/>
              <a:sym typeface="Quattrocento Sans"/>
            </a:rPr>
            <a:t>Non recommandé (≤1)</a:t>
          </a:r>
          <a:endParaRPr sz="1400"/>
        </a:p>
      </xdr:txBody>
    </xdr:sp>
    <xdr:clientData fLocksWithSheet="0"/>
  </xdr:oneCellAnchor>
  <xdr:oneCellAnchor>
    <xdr:from>
      <xdr:col>14</xdr:col>
      <xdr:colOff>228600</xdr:colOff>
      <xdr:row>0</xdr:row>
      <xdr:rowOff>66675</xdr:rowOff>
    </xdr:from>
    <xdr:ext cx="10953750" cy="723900"/>
    <xdr:sp macro="" textlink="">
      <xdr:nvSpPr>
        <xdr:cNvPr id="31" name="Shape 31">
          <a:extLst>
            <a:ext uri="{FF2B5EF4-FFF2-40B4-BE49-F238E27FC236}">
              <a16:creationId xmlns:a16="http://schemas.microsoft.com/office/drawing/2014/main" id="{00000000-0008-0000-0100-00001F000000}"/>
            </a:ext>
          </a:extLst>
        </xdr:cNvPr>
        <xdr:cNvSpPr/>
      </xdr:nvSpPr>
      <xdr:spPr>
        <a:xfrm>
          <a:off x="0" y="3427575"/>
          <a:ext cx="10692000" cy="704850"/>
        </a:xfrm>
        <a:prstGeom prst="roundRect">
          <a:avLst>
            <a:gd name="adj" fmla="val 16667"/>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50800" tIns="50800" rIns="50800" bIns="50800" anchor="ctr" anchorCtr="0">
          <a:noAutofit/>
        </a:bodyPr>
        <a:lstStyle/>
        <a:p>
          <a:pPr marL="0" lvl="0" indent="0" algn="l" rtl="0">
            <a:lnSpc>
              <a:spcPct val="150000"/>
            </a:lnSpc>
            <a:spcBef>
              <a:spcPts val="0"/>
            </a:spcBef>
            <a:spcAft>
              <a:spcPts val="0"/>
            </a:spcAft>
            <a:buNone/>
          </a:pPr>
          <a:r>
            <a:rPr lang="en-US" sz="1000">
              <a:solidFill>
                <a:srgbClr val="333333"/>
              </a:solidFill>
              <a:latin typeface="Open Sans"/>
              <a:ea typeface="Open Sans"/>
              <a:cs typeface="Open Sans"/>
              <a:sym typeface="Open Sans"/>
            </a:rPr>
            <a:t>Si vous ne souhaitez pas prendre en compte l'un des critères ci-dessous parce vous estimez qu'il n'est pas pertinent pour votre analyse ou parce que vous ne disposez pas d'informations pour l'évaluer, attribuez-lui une note de 0 %, en veillant à ce que la somme de tous les critères à prendre en compte soit de 100 %.</a:t>
          </a:r>
          <a:endParaRPr sz="1000">
            <a:solidFill>
              <a:srgbClr val="333333"/>
            </a:solidFill>
            <a:latin typeface="Open Sans"/>
            <a:ea typeface="Open Sans"/>
            <a:cs typeface="Open Sans"/>
            <a:sym typeface="Open Sans"/>
          </a:endParaRPr>
        </a:p>
      </xdr:txBody>
    </xdr:sp>
    <xdr:clientData fLocksWithSheet="0"/>
  </xdr:oneCellAnchor>
  <xdr:oneCellAnchor>
    <xdr:from>
      <xdr:col>37</xdr:col>
      <xdr:colOff>1524000</xdr:colOff>
      <xdr:row>0</xdr:row>
      <xdr:rowOff>111125</xdr:rowOff>
    </xdr:from>
    <xdr:ext cx="825500" cy="628650"/>
    <xdr:pic>
      <xdr:nvPicPr>
        <xdr:cNvPr id="8" name="image8.png" descr="Advertencia">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2" cstate="print"/>
        <a:stretch>
          <a:fillRect/>
        </a:stretch>
      </xdr:blipFill>
      <xdr:spPr>
        <a:xfrm>
          <a:off x="23974425" y="111125"/>
          <a:ext cx="825500" cy="628650"/>
        </a:xfrm>
        <a:prstGeom prst="rect">
          <a:avLst/>
        </a:prstGeom>
        <a:noFill/>
      </xdr:spPr>
    </xdr:pic>
    <xdr:clientData fLocksWithSheet="0"/>
  </xdr:oneCellAnchor>
  <xdr:twoCellAnchor editAs="oneCell">
    <xdr:from>
      <xdr:col>0</xdr:col>
      <xdr:colOff>0</xdr:colOff>
      <xdr:row>0</xdr:row>
      <xdr:rowOff>0</xdr:rowOff>
    </xdr:from>
    <xdr:to>
      <xdr:col>2</xdr:col>
      <xdr:colOff>1082040</xdr:colOff>
      <xdr:row>1</xdr:row>
      <xdr:rowOff>19049</xdr:rowOff>
    </xdr:to>
    <xdr:pic>
      <xdr:nvPicPr>
        <xdr:cNvPr id="32" name="Imagen 31">
          <a:extLst>
            <a:ext uri="{FF2B5EF4-FFF2-40B4-BE49-F238E27FC236}">
              <a16:creationId xmlns:a16="http://schemas.microsoft.com/office/drawing/2014/main" id="{FACA5039-635C-49BD-9587-21ADBD7B3A9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171700" cy="56197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topLeftCell="A10" zoomScale="140" zoomScaleNormal="140" workbookViewId="0">
      <selection activeCell="A4" sqref="A4"/>
    </sheetView>
  </sheetViews>
  <sheetFormatPr baseColWidth="10" defaultColWidth="14.44140625" defaultRowHeight="15" customHeight="1"/>
  <cols>
    <col min="1" max="1" width="96" customWidth="1"/>
    <col min="2" max="26" width="11.44140625" customWidth="1"/>
  </cols>
  <sheetData>
    <row r="1" spans="1:1" ht="100.5" customHeight="1">
      <c r="A1" s="1" t="s">
        <v>0</v>
      </c>
    </row>
    <row r="2" spans="1:1" ht="14.25" customHeight="1">
      <c r="A2" s="2"/>
    </row>
    <row r="3" spans="1:1" ht="14.25" customHeight="1"/>
    <row r="4" spans="1:1" ht="118.5" customHeight="1">
      <c r="A4" s="27" t="s">
        <v>111</v>
      </c>
    </row>
    <row r="5" spans="1:1" ht="14.25" customHeight="1"/>
    <row r="6" spans="1:1" ht="51.45" customHeight="1">
      <c r="A6" s="3" t="s">
        <v>1</v>
      </c>
    </row>
    <row r="7" spans="1:1" ht="14.25" customHeight="1"/>
    <row r="8" spans="1:1" ht="14.25" customHeight="1">
      <c r="A8" s="29" t="s">
        <v>2</v>
      </c>
    </row>
    <row r="9" spans="1:1" ht="14.25" customHeight="1">
      <c r="A9" s="28"/>
    </row>
    <row r="10" spans="1:1" ht="14.25" customHeight="1"/>
    <row r="11" spans="1:1" ht="14.25" customHeight="1">
      <c r="A11" s="4" t="s">
        <v>3</v>
      </c>
    </row>
    <row r="12" spans="1:1" ht="14.25" customHeight="1"/>
    <row r="13" spans="1:1" ht="14.25" customHeight="1">
      <c r="A13" s="4"/>
    </row>
    <row r="14" spans="1:1" ht="14.25" customHeight="1"/>
    <row r="15" spans="1:1" ht="14.25" customHeight="1"/>
    <row r="16" spans="1:1" ht="14.25" customHeight="1"/>
    <row r="17" spans="1:1" ht="14.25" customHeight="1"/>
    <row r="18" spans="1:1" ht="75.45" customHeight="1">
      <c r="A18" s="1" t="s">
        <v>4</v>
      </c>
    </row>
    <row r="19" spans="1:1" ht="25.95" customHeight="1">
      <c r="A19" s="1" t="s">
        <v>5</v>
      </c>
    </row>
    <row r="20" spans="1:1" ht="14.25" customHeight="1"/>
    <row r="21" spans="1:1" ht="14.25" customHeight="1"/>
    <row r="22" spans="1:1" ht="191.55" customHeight="1">
      <c r="A22" s="1" t="s">
        <v>6</v>
      </c>
    </row>
    <row r="23" spans="1:1" ht="14.25" customHeight="1"/>
    <row r="24" spans="1:1" ht="14.25" customHeight="1"/>
    <row r="25" spans="1:1" ht="14.25" customHeight="1"/>
    <row r="26" spans="1:1" ht="75.45" customHeight="1">
      <c r="A26" s="1" t="s">
        <v>7</v>
      </c>
    </row>
    <row r="27" spans="1:1" ht="14.25" customHeight="1">
      <c r="A27" s="1"/>
    </row>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000"/>
  <sheetViews>
    <sheetView tabSelected="1" zoomScale="90" zoomScaleNormal="90" workbookViewId="0">
      <selection activeCell="D16" sqref="D16"/>
    </sheetView>
  </sheetViews>
  <sheetFormatPr baseColWidth="10" defaultColWidth="14.44140625" defaultRowHeight="15" customHeight="1"/>
  <cols>
    <col min="1" max="1" width="4.21875" customWidth="1"/>
    <col min="2" max="2" width="11.44140625" customWidth="1"/>
    <col min="3" max="3" width="28.77734375" customWidth="1"/>
    <col min="4" max="4" width="45.44140625" customWidth="1"/>
    <col min="5" max="5" width="24.6640625" customWidth="1"/>
    <col min="6" max="6" width="25.5546875" customWidth="1"/>
    <col min="7" max="7" width="5.88671875" style="111" hidden="1" customWidth="1"/>
    <col min="8" max="8" width="15" customWidth="1"/>
    <col min="9" max="9" width="18.21875" customWidth="1"/>
    <col min="10" max="10" width="4.21875" hidden="1" customWidth="1"/>
    <col min="11" max="11" width="5" hidden="1" customWidth="1"/>
    <col min="12" max="12" width="16" customWidth="1"/>
    <col min="13" max="14" width="4.77734375" hidden="1" customWidth="1"/>
    <col min="15" max="15" width="17" customWidth="1"/>
    <col min="16" max="17" width="4.77734375" hidden="1" customWidth="1"/>
    <col min="18" max="18" width="16.44140625" customWidth="1"/>
    <col min="19" max="20" width="3.44140625" hidden="1" customWidth="1"/>
    <col min="21" max="21" width="16.77734375" customWidth="1"/>
    <col min="22" max="23" width="5.5546875" hidden="1" customWidth="1"/>
    <col min="24" max="24" width="20" customWidth="1"/>
    <col min="25" max="26" width="5" hidden="1" customWidth="1"/>
    <col min="27" max="27" width="16.21875" customWidth="1"/>
    <col min="28" max="29" width="5" hidden="1" customWidth="1"/>
    <col min="30" max="30" width="16.77734375" customWidth="1"/>
    <col min="31" max="32" width="5" hidden="1" customWidth="1"/>
    <col min="33" max="33" width="15.77734375" customWidth="1"/>
    <col min="34" max="34" width="6.77734375" hidden="1" customWidth="1"/>
    <col min="35" max="35" width="6.109375" hidden="1" customWidth="1"/>
    <col min="36" max="36" width="6" hidden="1" customWidth="1"/>
    <col min="37" max="37" width="9.77734375" customWidth="1"/>
    <col min="38" max="38" width="37" customWidth="1"/>
    <col min="39" max="39" width="11.44140625" customWidth="1"/>
    <col min="40" max="40" width="8.21875" customWidth="1"/>
    <col min="41" max="41" width="36" customWidth="1"/>
    <col min="42" max="42" width="33.21875" customWidth="1"/>
    <col min="43" max="45" width="11.44140625" customWidth="1"/>
  </cols>
  <sheetData>
    <row r="1" spans="1:45" ht="42.75" customHeight="1">
      <c r="D1" s="5" t="s">
        <v>8</v>
      </c>
      <c r="E1" s="6"/>
    </row>
    <row r="2" spans="1:45" ht="28.5" customHeight="1">
      <c r="A2" s="7" t="s">
        <v>9</v>
      </c>
    </row>
    <row r="3" spans="1:45" ht="40.5" customHeight="1">
      <c r="A3" s="75" t="s">
        <v>10</v>
      </c>
      <c r="B3" s="76" t="s">
        <v>11</v>
      </c>
      <c r="C3" s="76" t="s">
        <v>117</v>
      </c>
      <c r="D3" s="76" t="s">
        <v>13</v>
      </c>
      <c r="E3" s="76" t="s">
        <v>14</v>
      </c>
      <c r="F3" s="58"/>
      <c r="G3" s="58"/>
      <c r="H3" s="59"/>
      <c r="I3" s="37" t="s">
        <v>15</v>
      </c>
      <c r="J3" s="38"/>
      <c r="K3" s="38"/>
      <c r="L3" s="40"/>
      <c r="M3" s="8"/>
      <c r="N3" s="9"/>
      <c r="O3" s="63" t="s">
        <v>16</v>
      </c>
      <c r="P3" s="38"/>
      <c r="Q3" s="38"/>
      <c r="R3" s="38"/>
      <c r="S3" s="38"/>
      <c r="T3" s="38"/>
      <c r="U3" s="37" t="s">
        <v>17</v>
      </c>
      <c r="V3" s="38"/>
      <c r="W3" s="38"/>
      <c r="X3" s="39"/>
      <c r="Y3" s="10"/>
      <c r="Z3" s="10"/>
      <c r="AA3" s="37" t="s">
        <v>18</v>
      </c>
      <c r="AB3" s="38"/>
      <c r="AC3" s="38"/>
      <c r="AD3" s="38"/>
      <c r="AE3" s="38"/>
      <c r="AF3" s="38"/>
      <c r="AG3" s="38"/>
      <c r="AH3" s="38"/>
      <c r="AI3" s="40"/>
      <c r="AJ3" s="24"/>
      <c r="AK3" s="41" t="s">
        <v>19</v>
      </c>
      <c r="AL3" s="44" t="s">
        <v>20</v>
      </c>
      <c r="AM3" s="45"/>
      <c r="AN3" s="46"/>
      <c r="AO3" s="51" t="s">
        <v>21</v>
      </c>
      <c r="AP3" s="11"/>
      <c r="AQ3" s="11"/>
      <c r="AR3" s="11"/>
      <c r="AS3" s="11"/>
    </row>
    <row r="4" spans="1:45" ht="57.75" customHeight="1">
      <c r="A4" s="73"/>
      <c r="B4" s="74"/>
      <c r="C4" s="74"/>
      <c r="D4" s="74"/>
      <c r="E4" s="74"/>
      <c r="F4" s="74"/>
      <c r="G4" s="74"/>
      <c r="H4" s="77"/>
      <c r="I4" s="25" t="s">
        <v>22</v>
      </c>
      <c r="J4" s="12"/>
      <c r="K4" s="12"/>
      <c r="L4" s="12" t="s">
        <v>23</v>
      </c>
      <c r="M4" s="12"/>
      <c r="N4" s="12"/>
      <c r="O4" s="12" t="s">
        <v>114</v>
      </c>
      <c r="P4" s="12"/>
      <c r="Q4" s="12"/>
      <c r="R4" s="12" t="s">
        <v>115</v>
      </c>
      <c r="S4" s="12"/>
      <c r="T4" s="12"/>
      <c r="U4" s="16" t="s">
        <v>24</v>
      </c>
      <c r="V4" s="12"/>
      <c r="W4" s="12"/>
      <c r="X4" s="12" t="s">
        <v>25</v>
      </c>
      <c r="Y4" s="13"/>
      <c r="Z4" s="13"/>
      <c r="AA4" s="12" t="s">
        <v>26</v>
      </c>
      <c r="AB4" s="13"/>
      <c r="AC4" s="13"/>
      <c r="AD4" s="12" t="s">
        <v>27</v>
      </c>
      <c r="AE4" s="13"/>
      <c r="AF4" s="13"/>
      <c r="AG4" s="12" t="s">
        <v>28</v>
      </c>
      <c r="AH4" s="14"/>
      <c r="AI4" s="15"/>
      <c r="AJ4" s="12"/>
      <c r="AK4" s="42"/>
      <c r="AL4" s="47"/>
      <c r="AM4" s="48"/>
      <c r="AN4" s="49"/>
      <c r="AO4" s="42"/>
      <c r="AP4" s="11"/>
      <c r="AQ4" s="16"/>
      <c r="AR4" s="12"/>
      <c r="AS4" s="17"/>
    </row>
    <row r="5" spans="1:45" ht="15" customHeight="1">
      <c r="A5" s="64" t="s">
        <v>29</v>
      </c>
      <c r="B5" s="66" t="s">
        <v>30</v>
      </c>
      <c r="C5" s="68" t="s">
        <v>31</v>
      </c>
      <c r="D5" s="68" t="s">
        <v>112</v>
      </c>
      <c r="E5" s="71" t="s">
        <v>113</v>
      </c>
      <c r="F5" s="58"/>
      <c r="G5" s="58"/>
      <c r="H5" s="58"/>
      <c r="I5" s="57" t="s">
        <v>32</v>
      </c>
      <c r="J5" s="58"/>
      <c r="K5" s="58"/>
      <c r="L5" s="58"/>
      <c r="M5" s="58"/>
      <c r="N5" s="58"/>
      <c r="O5" s="58"/>
      <c r="P5" s="58"/>
      <c r="Q5" s="58"/>
      <c r="R5" s="58"/>
      <c r="S5" s="58"/>
      <c r="T5" s="58"/>
      <c r="U5" s="58"/>
      <c r="V5" s="58"/>
      <c r="W5" s="58"/>
      <c r="X5" s="58"/>
      <c r="Y5" s="58"/>
      <c r="Z5" s="58"/>
      <c r="AA5" s="58"/>
      <c r="AB5" s="58"/>
      <c r="AC5" s="58"/>
      <c r="AD5" s="58"/>
      <c r="AE5" s="58"/>
      <c r="AF5" s="58"/>
      <c r="AG5" s="59"/>
      <c r="AH5" s="12"/>
      <c r="AI5" s="12"/>
      <c r="AJ5" s="12"/>
      <c r="AK5" s="42"/>
      <c r="AL5" s="47"/>
      <c r="AM5" s="48"/>
      <c r="AN5" s="49"/>
      <c r="AO5" s="42"/>
      <c r="AP5" s="18"/>
      <c r="AQ5" s="18"/>
      <c r="AR5" s="18"/>
      <c r="AS5" s="18"/>
    </row>
    <row r="6" spans="1:45" ht="15" customHeight="1" thickBot="1">
      <c r="A6" s="65"/>
      <c r="B6" s="67"/>
      <c r="C6" s="69"/>
      <c r="D6" s="69"/>
      <c r="E6" s="65"/>
      <c r="F6" s="72"/>
      <c r="G6" s="72"/>
      <c r="H6" s="53"/>
      <c r="I6" s="60" t="str">
        <f>IF(AI7="Error","SVP, Veuillez corriger les pourcentages de pondération ! La somme doit être égale à 100 %."," ")</f>
        <v xml:space="preserve"> </v>
      </c>
      <c r="J6" s="61"/>
      <c r="K6" s="61"/>
      <c r="L6" s="61"/>
      <c r="M6" s="61"/>
      <c r="N6" s="61"/>
      <c r="O6" s="61"/>
      <c r="P6" s="61"/>
      <c r="Q6" s="61"/>
      <c r="R6" s="61"/>
      <c r="S6" s="61"/>
      <c r="T6" s="61"/>
      <c r="U6" s="61"/>
      <c r="V6" s="61"/>
      <c r="W6" s="61"/>
      <c r="X6" s="61"/>
      <c r="Y6" s="61"/>
      <c r="Z6" s="61"/>
      <c r="AA6" s="61"/>
      <c r="AB6" s="61"/>
      <c r="AC6" s="61"/>
      <c r="AD6" s="61"/>
      <c r="AE6" s="61"/>
      <c r="AF6" s="61"/>
      <c r="AG6" s="62"/>
      <c r="AH6" s="12"/>
      <c r="AI6" s="12"/>
      <c r="AJ6" s="12"/>
      <c r="AK6" s="42"/>
      <c r="AL6" s="47"/>
      <c r="AM6" s="50"/>
      <c r="AN6" s="49"/>
      <c r="AO6" s="42"/>
      <c r="AP6" s="18"/>
      <c r="AQ6" s="18"/>
      <c r="AR6" s="18"/>
      <c r="AS6" s="18"/>
    </row>
    <row r="7" spans="1:45" ht="20.25" customHeight="1" thickTop="1" thickBot="1">
      <c r="A7" s="65"/>
      <c r="B7" s="67"/>
      <c r="C7" s="69"/>
      <c r="D7" s="69"/>
      <c r="E7" s="73"/>
      <c r="F7" s="74"/>
      <c r="G7" s="74"/>
      <c r="H7" s="74"/>
      <c r="I7" s="19">
        <f>1/6</f>
        <v>0.16666666666666666</v>
      </c>
      <c r="J7" s="26"/>
      <c r="K7" s="26"/>
      <c r="L7" s="19">
        <f>1/6</f>
        <v>0.16666666666666666</v>
      </c>
      <c r="M7" s="26"/>
      <c r="N7" s="26"/>
      <c r="O7" s="19">
        <f>1/6</f>
        <v>0.16666666666666666</v>
      </c>
      <c r="P7" s="26"/>
      <c r="Q7" s="26"/>
      <c r="R7" s="19">
        <f>1/6</f>
        <v>0.16666666666666666</v>
      </c>
      <c r="S7" s="26"/>
      <c r="T7" s="26"/>
      <c r="U7" s="20">
        <f>1/6</f>
        <v>0.16666666666666666</v>
      </c>
      <c r="V7" s="26"/>
      <c r="W7" s="26"/>
      <c r="X7" s="20">
        <f>1/6</f>
        <v>0.16666666666666666</v>
      </c>
      <c r="Y7" s="26"/>
      <c r="Z7" s="26"/>
      <c r="AA7" s="20">
        <v>0</v>
      </c>
      <c r="AB7" s="26"/>
      <c r="AC7" s="26"/>
      <c r="AD7" s="20">
        <v>0</v>
      </c>
      <c r="AE7" s="26"/>
      <c r="AF7" s="26"/>
      <c r="AG7" s="20">
        <v>0</v>
      </c>
      <c r="AH7" s="26">
        <f>SUM(I7:X7)+AA7+AG7+AD7</f>
        <v>0.99999999999999989</v>
      </c>
      <c r="AI7" s="26" t="str">
        <f>IF(AH7=100%,"Correct",IF(AH7=0%,"Correct","Error"))</f>
        <v>Correct</v>
      </c>
      <c r="AJ7" s="12"/>
      <c r="AK7" s="42"/>
      <c r="AL7" s="52" t="s">
        <v>33</v>
      </c>
      <c r="AM7" s="53"/>
      <c r="AN7" s="54"/>
      <c r="AO7" s="42"/>
      <c r="AP7" s="18"/>
      <c r="AQ7" s="18"/>
      <c r="AR7" s="18"/>
      <c r="AS7" s="18"/>
    </row>
    <row r="8" spans="1:45" s="35" customFormat="1" ht="150" customHeight="1" thickTop="1" thickBot="1">
      <c r="A8" s="65"/>
      <c r="B8" s="56"/>
      <c r="C8" s="70"/>
      <c r="D8" s="70"/>
      <c r="E8" s="30" t="s">
        <v>34</v>
      </c>
      <c r="F8" s="71" t="s">
        <v>120</v>
      </c>
      <c r="G8" s="116"/>
      <c r="H8" s="66"/>
      <c r="I8" s="31" t="s">
        <v>35</v>
      </c>
      <c r="J8" s="32"/>
      <c r="K8" s="32"/>
      <c r="L8" s="31" t="s">
        <v>36</v>
      </c>
      <c r="M8" s="32"/>
      <c r="N8" s="32"/>
      <c r="O8" s="33" t="s">
        <v>37</v>
      </c>
      <c r="P8" s="32"/>
      <c r="Q8" s="32"/>
      <c r="R8" s="33" t="s">
        <v>38</v>
      </c>
      <c r="S8" s="32"/>
      <c r="T8" s="32"/>
      <c r="U8" s="31" t="s">
        <v>39</v>
      </c>
      <c r="V8" s="32"/>
      <c r="W8" s="32"/>
      <c r="X8" s="31" t="s">
        <v>40</v>
      </c>
      <c r="Y8" s="32"/>
      <c r="Z8" s="32"/>
      <c r="AA8" s="31" t="s">
        <v>41</v>
      </c>
      <c r="AB8" s="32"/>
      <c r="AC8" s="32"/>
      <c r="AD8" s="31" t="s">
        <v>116</v>
      </c>
      <c r="AE8" s="32"/>
      <c r="AF8" s="32"/>
      <c r="AG8" s="31" t="s">
        <v>42</v>
      </c>
      <c r="AH8" s="32"/>
      <c r="AI8" s="32"/>
      <c r="AJ8" s="34"/>
      <c r="AK8" s="43"/>
      <c r="AL8" s="22" t="s">
        <v>43</v>
      </c>
      <c r="AM8" s="55" t="s">
        <v>44</v>
      </c>
      <c r="AN8" s="56"/>
      <c r="AO8" s="43"/>
    </row>
    <row r="9" spans="1:45" s="36" customFormat="1" ht="23.25" customHeight="1">
      <c r="A9" s="78">
        <v>1</v>
      </c>
      <c r="B9" s="79"/>
      <c r="C9" s="80"/>
      <c r="D9" s="80"/>
      <c r="E9" s="80"/>
      <c r="F9" s="81"/>
      <c r="G9" s="112" t="str">
        <f>IF(F9="Oui, il y a des obstacle insurmontables",0,IF(F9="Non, toutes les difficultés peuvent être surmontées",1,IF(F9="Pas certain",1," ")))</f>
        <v xml:space="preserve"> </v>
      </c>
      <c r="H9" s="82" t="str">
        <f>IF(G9=0,"Aucune analyse supplémentaire requise",IF(G9=1,"Évaluer les composants","La colonne précédente doit être remplie."))</f>
        <v>La colonne précédente doit être remplie.</v>
      </c>
      <c r="I9" s="79"/>
      <c r="J9" s="79"/>
      <c r="K9" s="79"/>
      <c r="L9" s="79"/>
      <c r="M9" s="79"/>
      <c r="N9" s="79"/>
      <c r="O9" s="79"/>
      <c r="P9" s="79"/>
      <c r="Q9" s="79"/>
      <c r="R9" s="79"/>
      <c r="S9" s="79"/>
      <c r="T9" s="79"/>
      <c r="U9" s="79"/>
      <c r="V9" s="79"/>
      <c r="W9" s="79"/>
      <c r="X9" s="79"/>
      <c r="Y9" s="79"/>
      <c r="Z9" s="79"/>
      <c r="AA9" s="79"/>
      <c r="AB9" s="79"/>
      <c r="AC9" s="79"/>
      <c r="AD9" s="79"/>
      <c r="AE9" s="79"/>
      <c r="AF9" s="79"/>
      <c r="AG9" s="79"/>
      <c r="AH9" s="79">
        <f>IF(AG9="Excellent",3,IF(AG9="Bon",2,IF(AG9="Moyen",1,0)))</f>
        <v>0</v>
      </c>
      <c r="AI9" s="83">
        <f t="shared" ref="AI9:AI108" si="0">AH9*$AG$7</f>
        <v>0</v>
      </c>
      <c r="AJ9" s="84">
        <f>AI9+AC9+Z9+W9+T9+Q9+N9+K9+AF9</f>
        <v>0</v>
      </c>
      <c r="AK9" s="117" t="e">
        <f t="shared" ref="AK9:AK108" si="1">G9*AJ9</f>
        <v>#VALUE!</v>
      </c>
      <c r="AL9" s="85"/>
      <c r="AM9" s="85" t="s">
        <v>60</v>
      </c>
      <c r="AN9" s="86">
        <f>IF(AM9="Faible",2,IF(AM9="Moyen",1,IF(AM9="Élevé",0)))</f>
        <v>1</v>
      </c>
      <c r="AO9" s="87"/>
      <c r="AP9" s="88"/>
      <c r="AQ9" s="88"/>
      <c r="AR9" s="88"/>
      <c r="AS9" s="88"/>
    </row>
    <row r="10" spans="1:45" s="36" customFormat="1" ht="30.6">
      <c r="A10" s="89">
        <v>2</v>
      </c>
      <c r="B10" s="83"/>
      <c r="C10" s="82"/>
      <c r="D10" s="82"/>
      <c r="E10" s="82"/>
      <c r="F10" s="90"/>
      <c r="G10" s="112" t="str">
        <f t="shared" ref="G10:G73" si="2">IF(F10="Oui, il y a des obstacle insurmontables",0,IF(F10="Non, toutes les difficultés peuvent être surmontées",1,IF(F10="Pas certain",1," ")))</f>
        <v xml:space="preserve"> </v>
      </c>
      <c r="H10" s="82" t="str">
        <f t="shared" ref="H9:H73" si="3">IF(G10=0,"Aucune analyse supplémentaire requise",IF(G10=1,"Évaluer les composants","La colonne précédente doit être remplie."))</f>
        <v>La colonne précédente doit être remplie.</v>
      </c>
      <c r="I10" s="83"/>
      <c r="J10" s="79"/>
      <c r="K10" s="83"/>
      <c r="L10" s="83"/>
      <c r="M10" s="79"/>
      <c r="N10" s="83"/>
      <c r="O10" s="83"/>
      <c r="P10" s="79"/>
      <c r="Q10" s="83"/>
      <c r="R10" s="83"/>
      <c r="S10" s="79"/>
      <c r="T10" s="83"/>
      <c r="U10" s="83"/>
      <c r="V10" s="79"/>
      <c r="W10" s="83"/>
      <c r="X10" s="83"/>
      <c r="Y10" s="79"/>
      <c r="Z10" s="83"/>
      <c r="AA10" s="83"/>
      <c r="AB10" s="79"/>
      <c r="AC10" s="79"/>
      <c r="AD10" s="83"/>
      <c r="AE10" s="79"/>
      <c r="AF10" s="79"/>
      <c r="AG10" s="83"/>
      <c r="AH10" s="79">
        <f t="shared" ref="AH10:AH73" si="4">IF(AG10="Excellent",3,IF(AG10="Bon",2,IF(AG10="Moyen",1,0)))</f>
        <v>0</v>
      </c>
      <c r="AI10" s="83">
        <f t="shared" si="0"/>
        <v>0</v>
      </c>
      <c r="AJ10" s="84">
        <f t="shared" ref="AJ9:AJ108" si="5">AI10+AC10+Z10+W10+T10+Q10+N10+K10+AF10</f>
        <v>0</v>
      </c>
      <c r="AK10" s="117" t="e">
        <f t="shared" si="1"/>
        <v>#VALUE!</v>
      </c>
      <c r="AL10" s="85"/>
      <c r="AM10" s="85" t="s">
        <v>66</v>
      </c>
      <c r="AN10" s="86">
        <f>IF(AM10="Faible",2,IF(AM10="Moyen",1,IF(AM10="Élevé",0)))</f>
        <v>0</v>
      </c>
      <c r="AO10" s="91"/>
      <c r="AP10" s="88"/>
      <c r="AQ10" s="88"/>
      <c r="AR10" s="88"/>
      <c r="AS10" s="88"/>
    </row>
    <row r="11" spans="1:45" s="36" customFormat="1" ht="23.25" customHeight="1">
      <c r="A11" s="89">
        <v>3</v>
      </c>
      <c r="B11" s="83"/>
      <c r="C11" s="82"/>
      <c r="D11" s="82"/>
      <c r="E11" s="82"/>
      <c r="F11" s="90"/>
      <c r="G11" s="112" t="str">
        <f t="shared" si="2"/>
        <v xml:space="preserve"> </v>
      </c>
      <c r="H11" s="82" t="str">
        <f t="shared" si="3"/>
        <v>La colonne précédente doit être remplie.</v>
      </c>
      <c r="I11" s="83"/>
      <c r="J11" s="79"/>
      <c r="K11" s="83"/>
      <c r="L11" s="83"/>
      <c r="M11" s="79"/>
      <c r="N11" s="83"/>
      <c r="O11" s="83"/>
      <c r="P11" s="79"/>
      <c r="Q11" s="83"/>
      <c r="R11" s="83"/>
      <c r="S11" s="79"/>
      <c r="T11" s="83"/>
      <c r="U11" s="83"/>
      <c r="V11" s="79"/>
      <c r="W11" s="83"/>
      <c r="X11" s="83"/>
      <c r="Y11" s="79"/>
      <c r="Z11" s="83"/>
      <c r="AA11" s="83"/>
      <c r="AB11" s="79"/>
      <c r="AC11" s="79"/>
      <c r="AD11" s="83"/>
      <c r="AE11" s="79"/>
      <c r="AF11" s="79"/>
      <c r="AG11" s="83"/>
      <c r="AH11" s="79">
        <f t="shared" si="4"/>
        <v>0</v>
      </c>
      <c r="AI11" s="83">
        <f t="shared" si="0"/>
        <v>0</v>
      </c>
      <c r="AJ11" s="84">
        <f t="shared" si="5"/>
        <v>0</v>
      </c>
      <c r="AK11" s="117" t="e">
        <f t="shared" si="1"/>
        <v>#VALUE!</v>
      </c>
      <c r="AL11" s="85"/>
      <c r="AM11" s="85" t="s">
        <v>54</v>
      </c>
      <c r="AN11" s="86">
        <f>IF(AM11="Faible",2,IF(AM11="Moyen",1,IF(AM11="Élevé",0)))</f>
        <v>2</v>
      </c>
      <c r="AO11" s="91"/>
      <c r="AP11" s="88"/>
      <c r="AQ11" s="88"/>
      <c r="AR11" s="88"/>
      <c r="AS11" s="88"/>
    </row>
    <row r="12" spans="1:45" s="36" customFormat="1" ht="23.25" customHeight="1">
      <c r="A12" s="89">
        <v>4</v>
      </c>
      <c r="B12" s="83"/>
      <c r="C12" s="82"/>
      <c r="D12" s="82"/>
      <c r="E12" s="82"/>
      <c r="F12" s="90"/>
      <c r="G12" s="112" t="str">
        <f t="shared" si="2"/>
        <v xml:space="preserve"> </v>
      </c>
      <c r="H12" s="82" t="str">
        <f t="shared" si="3"/>
        <v>La colonne précédente doit être remplie.</v>
      </c>
      <c r="I12" s="79"/>
      <c r="J12" s="79"/>
      <c r="K12" s="83"/>
      <c r="L12" s="83"/>
      <c r="M12" s="79"/>
      <c r="N12" s="83"/>
      <c r="O12" s="83"/>
      <c r="P12" s="79"/>
      <c r="Q12" s="83"/>
      <c r="R12" s="83"/>
      <c r="S12" s="79"/>
      <c r="T12" s="83"/>
      <c r="U12" s="83"/>
      <c r="V12" s="79"/>
      <c r="W12" s="83"/>
      <c r="X12" s="83"/>
      <c r="Y12" s="79"/>
      <c r="Z12" s="83"/>
      <c r="AA12" s="83"/>
      <c r="AB12" s="79"/>
      <c r="AC12" s="79"/>
      <c r="AD12" s="83"/>
      <c r="AE12" s="79"/>
      <c r="AF12" s="79"/>
      <c r="AG12" s="83"/>
      <c r="AH12" s="79">
        <f t="shared" si="4"/>
        <v>0</v>
      </c>
      <c r="AI12" s="83">
        <f t="shared" si="0"/>
        <v>0</v>
      </c>
      <c r="AJ12" s="84">
        <f t="shared" si="5"/>
        <v>0</v>
      </c>
      <c r="AK12" s="117" t="e">
        <f t="shared" si="1"/>
        <v>#VALUE!</v>
      </c>
      <c r="AL12" s="85"/>
      <c r="AM12" s="85"/>
      <c r="AN12" s="86" t="b">
        <f t="shared" ref="AN12:AN75" si="6">IF(AM12="Faible",2,IF(AM12="Moyen",1,IF(AM12="Élevé",0)))</f>
        <v>0</v>
      </c>
      <c r="AO12" s="91"/>
      <c r="AP12" s="88"/>
      <c r="AQ12" s="88"/>
      <c r="AR12" s="88"/>
      <c r="AS12" s="88"/>
    </row>
    <row r="13" spans="1:45" s="36" customFormat="1" ht="23.25" customHeight="1">
      <c r="A13" s="89">
        <v>5</v>
      </c>
      <c r="B13" s="83"/>
      <c r="C13" s="82"/>
      <c r="D13" s="82"/>
      <c r="E13" s="82"/>
      <c r="F13" s="90"/>
      <c r="G13" s="112" t="str">
        <f t="shared" si="2"/>
        <v xml:space="preserve"> </v>
      </c>
      <c r="H13" s="82" t="str">
        <f t="shared" si="3"/>
        <v>La colonne précédente doit être remplie.</v>
      </c>
      <c r="I13" s="83"/>
      <c r="J13" s="79"/>
      <c r="K13" s="83"/>
      <c r="L13" s="83"/>
      <c r="M13" s="79"/>
      <c r="N13" s="83"/>
      <c r="O13" s="83"/>
      <c r="P13" s="79"/>
      <c r="Q13" s="83"/>
      <c r="R13" s="83"/>
      <c r="S13" s="79"/>
      <c r="T13" s="83"/>
      <c r="U13" s="83"/>
      <c r="V13" s="79"/>
      <c r="W13" s="83"/>
      <c r="X13" s="83"/>
      <c r="Y13" s="79"/>
      <c r="Z13" s="83"/>
      <c r="AA13" s="83"/>
      <c r="AB13" s="79"/>
      <c r="AC13" s="79"/>
      <c r="AD13" s="83"/>
      <c r="AE13" s="79"/>
      <c r="AF13" s="79"/>
      <c r="AG13" s="83"/>
      <c r="AH13" s="79">
        <f t="shared" si="4"/>
        <v>0</v>
      </c>
      <c r="AI13" s="83">
        <f t="shared" si="0"/>
        <v>0</v>
      </c>
      <c r="AJ13" s="84">
        <f t="shared" si="5"/>
        <v>0</v>
      </c>
      <c r="AK13" s="117" t="e">
        <f t="shared" si="1"/>
        <v>#VALUE!</v>
      </c>
      <c r="AL13" s="85"/>
      <c r="AM13" s="85"/>
      <c r="AN13" s="86" t="b">
        <f t="shared" si="6"/>
        <v>0</v>
      </c>
      <c r="AO13" s="91"/>
      <c r="AP13" s="88"/>
      <c r="AQ13" s="88"/>
      <c r="AR13" s="88"/>
      <c r="AS13" s="88"/>
    </row>
    <row r="14" spans="1:45" s="36" customFormat="1" ht="23.25" customHeight="1">
      <c r="A14" s="89">
        <v>6</v>
      </c>
      <c r="B14" s="83"/>
      <c r="C14" s="82"/>
      <c r="D14" s="82"/>
      <c r="E14" s="82"/>
      <c r="F14" s="90"/>
      <c r="G14" s="112" t="str">
        <f t="shared" si="2"/>
        <v xml:space="preserve"> </v>
      </c>
      <c r="H14" s="82" t="str">
        <f t="shared" si="3"/>
        <v>La colonne précédente doit être remplie.</v>
      </c>
      <c r="I14" s="83"/>
      <c r="J14" s="79">
        <f t="shared" ref="J10:J73" si="7">IF(I14="Excellent",3,IF(I14="Bon",2,IF(I14="Moyen",1,0)))</f>
        <v>0</v>
      </c>
      <c r="K14" s="83">
        <f t="shared" ref="K9:K108" si="8">J14*$I$7</f>
        <v>0</v>
      </c>
      <c r="L14" s="83"/>
      <c r="M14" s="79">
        <f t="shared" ref="M10:M73" si="9">IF(L14="Excellent",3,IF(L14="Bon",2,IF(L14="Moyen",1,0)))</f>
        <v>0</v>
      </c>
      <c r="N14" s="83">
        <f t="shared" ref="N9:N108" si="10">M14*$L$7</f>
        <v>0</v>
      </c>
      <c r="O14" s="83"/>
      <c r="P14" s="79">
        <f t="shared" ref="P10:P73" si="11">IF(O14="Excellent",3,IF(O14="Bon",2,IF(O14="Moyen",1,0)))</f>
        <v>0</v>
      </c>
      <c r="Q14" s="83">
        <f t="shared" ref="Q9:Q108" si="12">P14*$O$7</f>
        <v>0</v>
      </c>
      <c r="R14" s="83"/>
      <c r="S14" s="79">
        <f t="shared" ref="S10:S73" si="13">IF(R14="Excellent",3,IF(R14="Bon",2,IF(R14="Moyen",1,0)))</f>
        <v>0</v>
      </c>
      <c r="T14" s="83">
        <f t="shared" ref="T9:T108" si="14">S14*$R$7</f>
        <v>0</v>
      </c>
      <c r="U14" s="83"/>
      <c r="V14" s="79">
        <f t="shared" ref="V10:V73" si="15">IF(U14="Excellent",3,IF(U14="Bon",2,IF(U14="Moyen",1,0)))</f>
        <v>0</v>
      </c>
      <c r="W14" s="83">
        <f t="shared" ref="W9:W108" si="16">V14*$U$7</f>
        <v>0</v>
      </c>
      <c r="X14" s="83"/>
      <c r="Y14" s="79">
        <f t="shared" ref="Y10:Y73" si="17">IF(X14="Excellent",3,IF(X14="Bon",2,IF(X14="Moyen",1,0)))</f>
        <v>0</v>
      </c>
      <c r="Z14" s="83">
        <f t="shared" ref="Z9:Z108" si="18">Y14*$X$7</f>
        <v>0</v>
      </c>
      <c r="AA14" s="79"/>
      <c r="AB14" s="79">
        <f t="shared" ref="AB10:AB73" si="19">IF(AA14="Excellent",3,IF(AA14="Bon",2,IF(AA14="Moyen",1,0)))</f>
        <v>0</v>
      </c>
      <c r="AC14" s="79">
        <f t="shared" ref="AC9:AC108" si="20">AB14*$AA$7</f>
        <v>0</v>
      </c>
      <c r="AD14" s="79"/>
      <c r="AE14" s="79">
        <f t="shared" ref="AE10:AE73" si="21">IF(AD14="Excellent",3,IF(AD14="Bon",2,IF(AD14="Moyen",1,0)))</f>
        <v>0</v>
      </c>
      <c r="AF14" s="79">
        <f t="shared" ref="AF9:AF108" si="22">AE14*$AD$7</f>
        <v>0</v>
      </c>
      <c r="AG14" s="79"/>
      <c r="AH14" s="79">
        <f t="shared" si="4"/>
        <v>0</v>
      </c>
      <c r="AI14" s="83">
        <f t="shared" si="0"/>
        <v>0</v>
      </c>
      <c r="AJ14" s="84">
        <f t="shared" si="5"/>
        <v>0</v>
      </c>
      <c r="AK14" s="117" t="e">
        <f t="shared" si="1"/>
        <v>#VALUE!</v>
      </c>
      <c r="AL14" s="85"/>
      <c r="AM14" s="85"/>
      <c r="AN14" s="86" t="b">
        <f t="shared" si="6"/>
        <v>0</v>
      </c>
      <c r="AO14" s="91"/>
      <c r="AP14" s="88"/>
      <c r="AQ14" s="88"/>
      <c r="AR14" s="88"/>
      <c r="AS14" s="88"/>
    </row>
    <row r="15" spans="1:45" s="36" customFormat="1" ht="23.25" customHeight="1">
      <c r="A15" s="89">
        <v>7</v>
      </c>
      <c r="B15" s="83"/>
      <c r="C15" s="82"/>
      <c r="D15" s="82"/>
      <c r="E15" s="82"/>
      <c r="F15" s="90"/>
      <c r="G15" s="112" t="str">
        <f t="shared" si="2"/>
        <v xml:space="preserve"> </v>
      </c>
      <c r="H15" s="82" t="str">
        <f t="shared" si="3"/>
        <v>La colonne précédente doit être remplie.</v>
      </c>
      <c r="I15" s="83"/>
      <c r="J15" s="79">
        <f t="shared" si="7"/>
        <v>0</v>
      </c>
      <c r="K15" s="83">
        <f t="shared" si="8"/>
        <v>0</v>
      </c>
      <c r="L15" s="83"/>
      <c r="M15" s="79">
        <f t="shared" si="9"/>
        <v>0</v>
      </c>
      <c r="N15" s="83">
        <f t="shared" si="10"/>
        <v>0</v>
      </c>
      <c r="O15" s="83"/>
      <c r="P15" s="79">
        <f t="shared" si="11"/>
        <v>0</v>
      </c>
      <c r="Q15" s="83">
        <f t="shared" si="12"/>
        <v>0</v>
      </c>
      <c r="R15" s="83"/>
      <c r="S15" s="79">
        <f t="shared" si="13"/>
        <v>0</v>
      </c>
      <c r="T15" s="83">
        <f t="shared" si="14"/>
        <v>0</v>
      </c>
      <c r="U15" s="83"/>
      <c r="V15" s="79">
        <f t="shared" si="15"/>
        <v>0</v>
      </c>
      <c r="W15" s="83">
        <f t="shared" si="16"/>
        <v>0</v>
      </c>
      <c r="X15" s="83"/>
      <c r="Y15" s="79">
        <f t="shared" si="17"/>
        <v>0</v>
      </c>
      <c r="Z15" s="83">
        <f t="shared" si="18"/>
        <v>0</v>
      </c>
      <c r="AA15" s="79"/>
      <c r="AB15" s="79">
        <f t="shared" si="19"/>
        <v>0</v>
      </c>
      <c r="AC15" s="79">
        <f t="shared" si="20"/>
        <v>0</v>
      </c>
      <c r="AD15" s="79"/>
      <c r="AE15" s="79">
        <f t="shared" si="21"/>
        <v>0</v>
      </c>
      <c r="AF15" s="79">
        <f t="shared" si="22"/>
        <v>0</v>
      </c>
      <c r="AG15" s="79"/>
      <c r="AH15" s="79">
        <f t="shared" si="4"/>
        <v>0</v>
      </c>
      <c r="AI15" s="83">
        <f t="shared" si="0"/>
        <v>0</v>
      </c>
      <c r="AJ15" s="84">
        <f t="shared" si="5"/>
        <v>0</v>
      </c>
      <c r="AK15" s="117" t="e">
        <f t="shared" si="1"/>
        <v>#VALUE!</v>
      </c>
      <c r="AL15" s="85"/>
      <c r="AM15" s="85"/>
      <c r="AN15" s="86" t="b">
        <f t="shared" si="6"/>
        <v>0</v>
      </c>
      <c r="AO15" s="91"/>
      <c r="AP15" s="88"/>
      <c r="AQ15" s="88"/>
      <c r="AR15" s="88"/>
      <c r="AS15" s="88"/>
    </row>
    <row r="16" spans="1:45" s="36" customFormat="1" ht="23.25" customHeight="1">
      <c r="A16" s="89">
        <v>8</v>
      </c>
      <c r="B16" s="83"/>
      <c r="C16" s="82"/>
      <c r="D16" s="82"/>
      <c r="E16" s="82"/>
      <c r="F16" s="90"/>
      <c r="G16" s="112" t="str">
        <f t="shared" si="2"/>
        <v xml:space="preserve"> </v>
      </c>
      <c r="H16" s="82" t="str">
        <f t="shared" si="3"/>
        <v>La colonne précédente doit être remplie.</v>
      </c>
      <c r="I16" s="83"/>
      <c r="J16" s="79">
        <f t="shared" si="7"/>
        <v>0</v>
      </c>
      <c r="K16" s="83">
        <f t="shared" si="8"/>
        <v>0</v>
      </c>
      <c r="L16" s="83"/>
      <c r="M16" s="79">
        <f t="shared" si="9"/>
        <v>0</v>
      </c>
      <c r="N16" s="83">
        <f t="shared" si="10"/>
        <v>0</v>
      </c>
      <c r="O16" s="83"/>
      <c r="P16" s="79">
        <f t="shared" si="11"/>
        <v>0</v>
      </c>
      <c r="Q16" s="83">
        <f t="shared" si="12"/>
        <v>0</v>
      </c>
      <c r="R16" s="83"/>
      <c r="S16" s="79">
        <f t="shared" si="13"/>
        <v>0</v>
      </c>
      <c r="T16" s="83">
        <f t="shared" si="14"/>
        <v>0</v>
      </c>
      <c r="U16" s="83"/>
      <c r="V16" s="79">
        <f t="shared" si="15"/>
        <v>0</v>
      </c>
      <c r="W16" s="83">
        <f t="shared" si="16"/>
        <v>0</v>
      </c>
      <c r="X16" s="83"/>
      <c r="Y16" s="79">
        <f t="shared" si="17"/>
        <v>0</v>
      </c>
      <c r="Z16" s="83">
        <f t="shared" si="18"/>
        <v>0</v>
      </c>
      <c r="AA16" s="79"/>
      <c r="AB16" s="79">
        <f t="shared" si="19"/>
        <v>0</v>
      </c>
      <c r="AC16" s="79">
        <f t="shared" si="20"/>
        <v>0</v>
      </c>
      <c r="AD16" s="79"/>
      <c r="AE16" s="79">
        <f t="shared" si="21"/>
        <v>0</v>
      </c>
      <c r="AF16" s="79">
        <f t="shared" si="22"/>
        <v>0</v>
      </c>
      <c r="AG16" s="79"/>
      <c r="AH16" s="79">
        <f t="shared" si="4"/>
        <v>0</v>
      </c>
      <c r="AI16" s="83">
        <f t="shared" si="0"/>
        <v>0</v>
      </c>
      <c r="AJ16" s="84">
        <f t="shared" si="5"/>
        <v>0</v>
      </c>
      <c r="AK16" s="117" t="e">
        <f t="shared" si="1"/>
        <v>#VALUE!</v>
      </c>
      <c r="AL16" s="85"/>
      <c r="AM16" s="85"/>
      <c r="AN16" s="86" t="b">
        <f t="shared" si="6"/>
        <v>0</v>
      </c>
      <c r="AO16" s="91"/>
      <c r="AP16" s="88"/>
      <c r="AQ16" s="88"/>
      <c r="AR16" s="88"/>
      <c r="AS16" s="88"/>
    </row>
    <row r="17" spans="1:45" s="36" customFormat="1" ht="23.25" customHeight="1">
      <c r="A17" s="89">
        <v>9</v>
      </c>
      <c r="B17" s="83"/>
      <c r="C17" s="82"/>
      <c r="D17" s="82"/>
      <c r="E17" s="82"/>
      <c r="F17" s="90"/>
      <c r="G17" s="112" t="str">
        <f t="shared" si="2"/>
        <v xml:space="preserve"> </v>
      </c>
      <c r="H17" s="82" t="str">
        <f t="shared" si="3"/>
        <v>La colonne précédente doit être remplie.</v>
      </c>
      <c r="I17" s="83"/>
      <c r="J17" s="79">
        <f t="shared" si="7"/>
        <v>0</v>
      </c>
      <c r="K17" s="83">
        <f t="shared" si="8"/>
        <v>0</v>
      </c>
      <c r="L17" s="83"/>
      <c r="M17" s="79">
        <f t="shared" si="9"/>
        <v>0</v>
      </c>
      <c r="N17" s="83">
        <f t="shared" si="10"/>
        <v>0</v>
      </c>
      <c r="O17" s="83"/>
      <c r="P17" s="79">
        <f t="shared" si="11"/>
        <v>0</v>
      </c>
      <c r="Q17" s="83">
        <f t="shared" si="12"/>
        <v>0</v>
      </c>
      <c r="R17" s="83"/>
      <c r="S17" s="79">
        <f t="shared" si="13"/>
        <v>0</v>
      </c>
      <c r="T17" s="83">
        <f t="shared" si="14"/>
        <v>0</v>
      </c>
      <c r="U17" s="83"/>
      <c r="V17" s="79">
        <f t="shared" si="15"/>
        <v>0</v>
      </c>
      <c r="W17" s="83">
        <f t="shared" si="16"/>
        <v>0</v>
      </c>
      <c r="X17" s="83"/>
      <c r="Y17" s="79">
        <f t="shared" si="17"/>
        <v>0</v>
      </c>
      <c r="Z17" s="83">
        <f t="shared" si="18"/>
        <v>0</v>
      </c>
      <c r="AA17" s="79"/>
      <c r="AB17" s="79">
        <f t="shared" si="19"/>
        <v>0</v>
      </c>
      <c r="AC17" s="79">
        <f t="shared" si="20"/>
        <v>0</v>
      </c>
      <c r="AD17" s="79"/>
      <c r="AE17" s="79">
        <f t="shared" si="21"/>
        <v>0</v>
      </c>
      <c r="AF17" s="79">
        <f t="shared" si="22"/>
        <v>0</v>
      </c>
      <c r="AG17" s="79"/>
      <c r="AH17" s="79">
        <f t="shared" si="4"/>
        <v>0</v>
      </c>
      <c r="AI17" s="83">
        <f t="shared" si="0"/>
        <v>0</v>
      </c>
      <c r="AJ17" s="84">
        <f t="shared" si="5"/>
        <v>0</v>
      </c>
      <c r="AK17" s="117" t="e">
        <f t="shared" si="1"/>
        <v>#VALUE!</v>
      </c>
      <c r="AL17" s="85"/>
      <c r="AM17" s="85"/>
      <c r="AN17" s="86" t="b">
        <f t="shared" si="6"/>
        <v>0</v>
      </c>
      <c r="AO17" s="91"/>
      <c r="AP17" s="88"/>
      <c r="AQ17" s="88"/>
      <c r="AR17" s="88"/>
      <c r="AS17" s="88"/>
    </row>
    <row r="18" spans="1:45" s="36" customFormat="1" ht="23.25" customHeight="1">
      <c r="A18" s="89">
        <v>10</v>
      </c>
      <c r="B18" s="83"/>
      <c r="C18" s="82"/>
      <c r="D18" s="82"/>
      <c r="E18" s="82"/>
      <c r="F18" s="90"/>
      <c r="G18" s="112" t="str">
        <f t="shared" si="2"/>
        <v xml:space="preserve"> </v>
      </c>
      <c r="H18" s="82" t="str">
        <f t="shared" si="3"/>
        <v>La colonne précédente doit être remplie.</v>
      </c>
      <c r="I18" s="83"/>
      <c r="J18" s="79">
        <f t="shared" si="7"/>
        <v>0</v>
      </c>
      <c r="K18" s="83">
        <f t="shared" si="8"/>
        <v>0</v>
      </c>
      <c r="L18" s="83"/>
      <c r="M18" s="79">
        <f t="shared" si="9"/>
        <v>0</v>
      </c>
      <c r="N18" s="83">
        <f t="shared" si="10"/>
        <v>0</v>
      </c>
      <c r="O18" s="83"/>
      <c r="P18" s="79">
        <f t="shared" si="11"/>
        <v>0</v>
      </c>
      <c r="Q18" s="83">
        <f t="shared" si="12"/>
        <v>0</v>
      </c>
      <c r="R18" s="83"/>
      <c r="S18" s="79">
        <f t="shared" si="13"/>
        <v>0</v>
      </c>
      <c r="T18" s="83">
        <f t="shared" si="14"/>
        <v>0</v>
      </c>
      <c r="U18" s="83"/>
      <c r="V18" s="79">
        <f t="shared" si="15"/>
        <v>0</v>
      </c>
      <c r="W18" s="83">
        <f t="shared" si="16"/>
        <v>0</v>
      </c>
      <c r="X18" s="83"/>
      <c r="Y18" s="79">
        <f t="shared" si="17"/>
        <v>0</v>
      </c>
      <c r="Z18" s="83">
        <f t="shared" si="18"/>
        <v>0</v>
      </c>
      <c r="AA18" s="79"/>
      <c r="AB18" s="79">
        <f t="shared" si="19"/>
        <v>0</v>
      </c>
      <c r="AC18" s="79">
        <f t="shared" si="20"/>
        <v>0</v>
      </c>
      <c r="AD18" s="79"/>
      <c r="AE18" s="79">
        <f t="shared" si="21"/>
        <v>0</v>
      </c>
      <c r="AF18" s="79">
        <f t="shared" si="22"/>
        <v>0</v>
      </c>
      <c r="AG18" s="79"/>
      <c r="AH18" s="79">
        <f t="shared" si="4"/>
        <v>0</v>
      </c>
      <c r="AI18" s="83">
        <f t="shared" si="0"/>
        <v>0</v>
      </c>
      <c r="AJ18" s="84">
        <f t="shared" si="5"/>
        <v>0</v>
      </c>
      <c r="AK18" s="117" t="e">
        <f t="shared" si="1"/>
        <v>#VALUE!</v>
      </c>
      <c r="AL18" s="85"/>
      <c r="AM18" s="85"/>
      <c r="AN18" s="86" t="b">
        <f t="shared" si="6"/>
        <v>0</v>
      </c>
      <c r="AO18" s="91"/>
      <c r="AP18" s="88"/>
      <c r="AQ18" s="88"/>
      <c r="AR18" s="88"/>
      <c r="AS18" s="88"/>
    </row>
    <row r="19" spans="1:45" s="36" customFormat="1" ht="23.25" customHeight="1">
      <c r="A19" s="89">
        <v>11</v>
      </c>
      <c r="B19" s="83"/>
      <c r="C19" s="82"/>
      <c r="D19" s="82"/>
      <c r="E19" s="82"/>
      <c r="F19" s="90"/>
      <c r="G19" s="112" t="str">
        <f t="shared" si="2"/>
        <v xml:space="preserve"> </v>
      </c>
      <c r="H19" s="82" t="str">
        <f t="shared" si="3"/>
        <v>La colonne précédente doit être remplie.</v>
      </c>
      <c r="I19" s="83"/>
      <c r="J19" s="79">
        <f t="shared" si="7"/>
        <v>0</v>
      </c>
      <c r="K19" s="83">
        <f t="shared" si="8"/>
        <v>0</v>
      </c>
      <c r="L19" s="83"/>
      <c r="M19" s="79">
        <f t="shared" si="9"/>
        <v>0</v>
      </c>
      <c r="N19" s="83">
        <f t="shared" si="10"/>
        <v>0</v>
      </c>
      <c r="O19" s="83"/>
      <c r="P19" s="79">
        <f t="shared" si="11"/>
        <v>0</v>
      </c>
      <c r="Q19" s="83">
        <f t="shared" si="12"/>
        <v>0</v>
      </c>
      <c r="R19" s="83"/>
      <c r="S19" s="79">
        <f t="shared" si="13"/>
        <v>0</v>
      </c>
      <c r="T19" s="83">
        <f t="shared" si="14"/>
        <v>0</v>
      </c>
      <c r="U19" s="83"/>
      <c r="V19" s="79">
        <f t="shared" si="15"/>
        <v>0</v>
      </c>
      <c r="W19" s="83">
        <f t="shared" si="16"/>
        <v>0</v>
      </c>
      <c r="X19" s="83"/>
      <c r="Y19" s="79">
        <f t="shared" si="17"/>
        <v>0</v>
      </c>
      <c r="Z19" s="83">
        <f t="shared" si="18"/>
        <v>0</v>
      </c>
      <c r="AA19" s="79"/>
      <c r="AB19" s="79">
        <f t="shared" si="19"/>
        <v>0</v>
      </c>
      <c r="AC19" s="79">
        <f t="shared" si="20"/>
        <v>0</v>
      </c>
      <c r="AD19" s="79"/>
      <c r="AE19" s="79">
        <f t="shared" si="21"/>
        <v>0</v>
      </c>
      <c r="AF19" s="79">
        <f t="shared" si="22"/>
        <v>0</v>
      </c>
      <c r="AG19" s="79"/>
      <c r="AH19" s="79">
        <f t="shared" si="4"/>
        <v>0</v>
      </c>
      <c r="AI19" s="83">
        <f t="shared" si="0"/>
        <v>0</v>
      </c>
      <c r="AJ19" s="84">
        <f t="shared" si="5"/>
        <v>0</v>
      </c>
      <c r="AK19" s="117" t="e">
        <f t="shared" si="1"/>
        <v>#VALUE!</v>
      </c>
      <c r="AL19" s="85"/>
      <c r="AM19" s="85"/>
      <c r="AN19" s="86" t="b">
        <f t="shared" si="6"/>
        <v>0</v>
      </c>
      <c r="AO19" s="91"/>
      <c r="AP19" s="88"/>
      <c r="AQ19" s="88"/>
      <c r="AR19" s="88"/>
      <c r="AS19" s="88"/>
    </row>
    <row r="20" spans="1:45" s="36" customFormat="1" ht="23.25" customHeight="1">
      <c r="A20" s="89">
        <v>12</v>
      </c>
      <c r="B20" s="83"/>
      <c r="C20" s="82"/>
      <c r="D20" s="82"/>
      <c r="E20" s="82"/>
      <c r="F20" s="90"/>
      <c r="G20" s="112" t="str">
        <f t="shared" si="2"/>
        <v xml:space="preserve"> </v>
      </c>
      <c r="H20" s="82" t="str">
        <f t="shared" si="3"/>
        <v>La colonne précédente doit être remplie.</v>
      </c>
      <c r="I20" s="83"/>
      <c r="J20" s="79">
        <f t="shared" si="7"/>
        <v>0</v>
      </c>
      <c r="K20" s="83">
        <f t="shared" si="8"/>
        <v>0</v>
      </c>
      <c r="L20" s="83"/>
      <c r="M20" s="79">
        <f t="shared" si="9"/>
        <v>0</v>
      </c>
      <c r="N20" s="83">
        <f t="shared" si="10"/>
        <v>0</v>
      </c>
      <c r="O20" s="83"/>
      <c r="P20" s="79">
        <f t="shared" si="11"/>
        <v>0</v>
      </c>
      <c r="Q20" s="83">
        <f t="shared" si="12"/>
        <v>0</v>
      </c>
      <c r="R20" s="83"/>
      <c r="S20" s="79">
        <f t="shared" si="13"/>
        <v>0</v>
      </c>
      <c r="T20" s="83">
        <f t="shared" si="14"/>
        <v>0</v>
      </c>
      <c r="U20" s="83"/>
      <c r="V20" s="79">
        <f t="shared" si="15"/>
        <v>0</v>
      </c>
      <c r="W20" s="83">
        <f t="shared" si="16"/>
        <v>0</v>
      </c>
      <c r="X20" s="83"/>
      <c r="Y20" s="79">
        <f t="shared" si="17"/>
        <v>0</v>
      </c>
      <c r="Z20" s="83">
        <f t="shared" si="18"/>
        <v>0</v>
      </c>
      <c r="AA20" s="79"/>
      <c r="AB20" s="79">
        <f t="shared" si="19"/>
        <v>0</v>
      </c>
      <c r="AC20" s="79">
        <f t="shared" si="20"/>
        <v>0</v>
      </c>
      <c r="AD20" s="79"/>
      <c r="AE20" s="79">
        <f t="shared" si="21"/>
        <v>0</v>
      </c>
      <c r="AF20" s="79">
        <f t="shared" si="22"/>
        <v>0</v>
      </c>
      <c r="AG20" s="79"/>
      <c r="AH20" s="79">
        <f t="shared" si="4"/>
        <v>0</v>
      </c>
      <c r="AI20" s="83">
        <f t="shared" si="0"/>
        <v>0</v>
      </c>
      <c r="AJ20" s="84">
        <f t="shared" si="5"/>
        <v>0</v>
      </c>
      <c r="AK20" s="117" t="e">
        <f t="shared" si="1"/>
        <v>#VALUE!</v>
      </c>
      <c r="AL20" s="85"/>
      <c r="AM20" s="85"/>
      <c r="AN20" s="86" t="b">
        <f t="shared" si="6"/>
        <v>0</v>
      </c>
      <c r="AO20" s="91"/>
      <c r="AP20" s="88"/>
      <c r="AQ20" s="88"/>
      <c r="AR20" s="88"/>
      <c r="AS20" s="88"/>
    </row>
    <row r="21" spans="1:45" s="36" customFormat="1" ht="23.25" customHeight="1">
      <c r="A21" s="89">
        <v>13</v>
      </c>
      <c r="B21" s="83"/>
      <c r="C21" s="82"/>
      <c r="D21" s="82"/>
      <c r="E21" s="82"/>
      <c r="F21" s="90"/>
      <c r="G21" s="112" t="str">
        <f t="shared" si="2"/>
        <v xml:space="preserve"> </v>
      </c>
      <c r="H21" s="82" t="str">
        <f t="shared" si="3"/>
        <v>La colonne précédente doit être remplie.</v>
      </c>
      <c r="I21" s="83"/>
      <c r="J21" s="79">
        <f t="shared" si="7"/>
        <v>0</v>
      </c>
      <c r="K21" s="83">
        <f t="shared" si="8"/>
        <v>0</v>
      </c>
      <c r="L21" s="83"/>
      <c r="M21" s="79">
        <f t="shared" si="9"/>
        <v>0</v>
      </c>
      <c r="N21" s="83">
        <f t="shared" si="10"/>
        <v>0</v>
      </c>
      <c r="O21" s="83"/>
      <c r="P21" s="79">
        <f t="shared" si="11"/>
        <v>0</v>
      </c>
      <c r="Q21" s="83">
        <f t="shared" si="12"/>
        <v>0</v>
      </c>
      <c r="R21" s="83"/>
      <c r="S21" s="79">
        <f t="shared" si="13"/>
        <v>0</v>
      </c>
      <c r="T21" s="83">
        <f t="shared" si="14"/>
        <v>0</v>
      </c>
      <c r="U21" s="83"/>
      <c r="V21" s="79">
        <f t="shared" si="15"/>
        <v>0</v>
      </c>
      <c r="W21" s="83">
        <f t="shared" si="16"/>
        <v>0</v>
      </c>
      <c r="X21" s="83"/>
      <c r="Y21" s="79">
        <f t="shared" si="17"/>
        <v>0</v>
      </c>
      <c r="Z21" s="83">
        <f t="shared" si="18"/>
        <v>0</v>
      </c>
      <c r="AA21" s="79"/>
      <c r="AB21" s="79">
        <f t="shared" si="19"/>
        <v>0</v>
      </c>
      <c r="AC21" s="79">
        <f t="shared" si="20"/>
        <v>0</v>
      </c>
      <c r="AD21" s="79"/>
      <c r="AE21" s="79">
        <f t="shared" si="21"/>
        <v>0</v>
      </c>
      <c r="AF21" s="79">
        <f t="shared" si="22"/>
        <v>0</v>
      </c>
      <c r="AG21" s="79"/>
      <c r="AH21" s="79">
        <f t="shared" si="4"/>
        <v>0</v>
      </c>
      <c r="AI21" s="83">
        <f t="shared" si="0"/>
        <v>0</v>
      </c>
      <c r="AJ21" s="84">
        <f t="shared" si="5"/>
        <v>0</v>
      </c>
      <c r="AK21" s="117" t="e">
        <f t="shared" si="1"/>
        <v>#VALUE!</v>
      </c>
      <c r="AL21" s="85"/>
      <c r="AM21" s="85"/>
      <c r="AN21" s="86" t="b">
        <f t="shared" si="6"/>
        <v>0</v>
      </c>
      <c r="AO21" s="91"/>
      <c r="AP21" s="88"/>
      <c r="AQ21" s="88"/>
      <c r="AR21" s="88"/>
      <c r="AS21" s="88"/>
    </row>
    <row r="22" spans="1:45" s="36" customFormat="1" ht="23.25" customHeight="1">
      <c r="A22" s="89">
        <v>14</v>
      </c>
      <c r="B22" s="83"/>
      <c r="C22" s="82"/>
      <c r="D22" s="82"/>
      <c r="E22" s="82"/>
      <c r="F22" s="90"/>
      <c r="G22" s="112" t="str">
        <f t="shared" si="2"/>
        <v xml:space="preserve"> </v>
      </c>
      <c r="H22" s="82" t="str">
        <f t="shared" si="3"/>
        <v>La colonne précédente doit être remplie.</v>
      </c>
      <c r="I22" s="83"/>
      <c r="J22" s="79">
        <f t="shared" si="7"/>
        <v>0</v>
      </c>
      <c r="K22" s="83">
        <f t="shared" si="8"/>
        <v>0</v>
      </c>
      <c r="L22" s="83"/>
      <c r="M22" s="79">
        <f t="shared" si="9"/>
        <v>0</v>
      </c>
      <c r="N22" s="83">
        <f t="shared" si="10"/>
        <v>0</v>
      </c>
      <c r="O22" s="83"/>
      <c r="P22" s="79">
        <f t="shared" si="11"/>
        <v>0</v>
      </c>
      <c r="Q22" s="83">
        <f t="shared" si="12"/>
        <v>0</v>
      </c>
      <c r="R22" s="83"/>
      <c r="S22" s="79">
        <f t="shared" si="13"/>
        <v>0</v>
      </c>
      <c r="T22" s="83">
        <f t="shared" si="14"/>
        <v>0</v>
      </c>
      <c r="U22" s="83"/>
      <c r="V22" s="79">
        <f t="shared" si="15"/>
        <v>0</v>
      </c>
      <c r="W22" s="83">
        <f t="shared" si="16"/>
        <v>0</v>
      </c>
      <c r="X22" s="83"/>
      <c r="Y22" s="79">
        <f t="shared" si="17"/>
        <v>0</v>
      </c>
      <c r="Z22" s="83">
        <f t="shared" si="18"/>
        <v>0</v>
      </c>
      <c r="AA22" s="79"/>
      <c r="AB22" s="79">
        <f t="shared" si="19"/>
        <v>0</v>
      </c>
      <c r="AC22" s="79">
        <f t="shared" si="20"/>
        <v>0</v>
      </c>
      <c r="AD22" s="79"/>
      <c r="AE22" s="79">
        <f t="shared" si="21"/>
        <v>0</v>
      </c>
      <c r="AF22" s="79">
        <f t="shared" si="22"/>
        <v>0</v>
      </c>
      <c r="AG22" s="79"/>
      <c r="AH22" s="79">
        <f t="shared" si="4"/>
        <v>0</v>
      </c>
      <c r="AI22" s="83">
        <f t="shared" si="0"/>
        <v>0</v>
      </c>
      <c r="AJ22" s="84">
        <f t="shared" si="5"/>
        <v>0</v>
      </c>
      <c r="AK22" s="117" t="e">
        <f t="shared" si="1"/>
        <v>#VALUE!</v>
      </c>
      <c r="AL22" s="85"/>
      <c r="AM22" s="85"/>
      <c r="AN22" s="86" t="b">
        <f t="shared" si="6"/>
        <v>0</v>
      </c>
      <c r="AO22" s="91"/>
      <c r="AP22" s="88"/>
      <c r="AQ22" s="88"/>
      <c r="AR22" s="88"/>
      <c r="AS22" s="88"/>
    </row>
    <row r="23" spans="1:45" s="36" customFormat="1" ht="23.25" customHeight="1">
      <c r="A23" s="89">
        <v>15</v>
      </c>
      <c r="B23" s="83"/>
      <c r="C23" s="82"/>
      <c r="D23" s="82"/>
      <c r="E23" s="82"/>
      <c r="F23" s="90"/>
      <c r="G23" s="112" t="str">
        <f t="shared" si="2"/>
        <v xml:space="preserve"> </v>
      </c>
      <c r="H23" s="82" t="str">
        <f t="shared" si="3"/>
        <v>La colonne précédente doit être remplie.</v>
      </c>
      <c r="I23" s="83"/>
      <c r="J23" s="79">
        <f t="shared" si="7"/>
        <v>0</v>
      </c>
      <c r="K23" s="83">
        <f t="shared" si="8"/>
        <v>0</v>
      </c>
      <c r="L23" s="83"/>
      <c r="M23" s="79">
        <f t="shared" si="9"/>
        <v>0</v>
      </c>
      <c r="N23" s="83">
        <f t="shared" si="10"/>
        <v>0</v>
      </c>
      <c r="O23" s="83"/>
      <c r="P23" s="79">
        <f t="shared" si="11"/>
        <v>0</v>
      </c>
      <c r="Q23" s="83">
        <f t="shared" si="12"/>
        <v>0</v>
      </c>
      <c r="R23" s="83"/>
      <c r="S23" s="79">
        <f t="shared" si="13"/>
        <v>0</v>
      </c>
      <c r="T23" s="83">
        <f t="shared" si="14"/>
        <v>0</v>
      </c>
      <c r="U23" s="83"/>
      <c r="V23" s="79">
        <f t="shared" si="15"/>
        <v>0</v>
      </c>
      <c r="W23" s="83">
        <f t="shared" si="16"/>
        <v>0</v>
      </c>
      <c r="X23" s="83"/>
      <c r="Y23" s="79">
        <f t="shared" si="17"/>
        <v>0</v>
      </c>
      <c r="Z23" s="83">
        <f t="shared" si="18"/>
        <v>0</v>
      </c>
      <c r="AA23" s="79"/>
      <c r="AB23" s="79">
        <f t="shared" si="19"/>
        <v>0</v>
      </c>
      <c r="AC23" s="79">
        <f t="shared" si="20"/>
        <v>0</v>
      </c>
      <c r="AD23" s="79"/>
      <c r="AE23" s="79">
        <f t="shared" si="21"/>
        <v>0</v>
      </c>
      <c r="AF23" s="79">
        <f t="shared" si="22"/>
        <v>0</v>
      </c>
      <c r="AG23" s="79"/>
      <c r="AH23" s="79">
        <f t="shared" si="4"/>
        <v>0</v>
      </c>
      <c r="AI23" s="83">
        <f t="shared" si="0"/>
        <v>0</v>
      </c>
      <c r="AJ23" s="84">
        <f t="shared" si="5"/>
        <v>0</v>
      </c>
      <c r="AK23" s="117" t="e">
        <f t="shared" si="1"/>
        <v>#VALUE!</v>
      </c>
      <c r="AL23" s="85"/>
      <c r="AM23" s="85"/>
      <c r="AN23" s="86" t="b">
        <f t="shared" si="6"/>
        <v>0</v>
      </c>
      <c r="AO23" s="91"/>
      <c r="AP23" s="88"/>
      <c r="AQ23" s="88"/>
      <c r="AR23" s="88"/>
      <c r="AS23" s="88"/>
    </row>
    <row r="24" spans="1:45" s="36" customFormat="1" ht="23.25" customHeight="1">
      <c r="A24" s="89">
        <v>16</v>
      </c>
      <c r="B24" s="83"/>
      <c r="C24" s="82"/>
      <c r="D24" s="82"/>
      <c r="E24" s="82"/>
      <c r="F24" s="90"/>
      <c r="G24" s="112" t="str">
        <f t="shared" si="2"/>
        <v xml:space="preserve"> </v>
      </c>
      <c r="H24" s="82" t="str">
        <f t="shared" si="3"/>
        <v>La colonne précédente doit être remplie.</v>
      </c>
      <c r="I24" s="83"/>
      <c r="J24" s="79">
        <f t="shared" si="7"/>
        <v>0</v>
      </c>
      <c r="K24" s="83">
        <f t="shared" si="8"/>
        <v>0</v>
      </c>
      <c r="L24" s="83"/>
      <c r="M24" s="79">
        <f t="shared" si="9"/>
        <v>0</v>
      </c>
      <c r="N24" s="83">
        <f t="shared" si="10"/>
        <v>0</v>
      </c>
      <c r="O24" s="83"/>
      <c r="P24" s="79">
        <f t="shared" si="11"/>
        <v>0</v>
      </c>
      <c r="Q24" s="83">
        <f t="shared" si="12"/>
        <v>0</v>
      </c>
      <c r="R24" s="83"/>
      <c r="S24" s="79">
        <f t="shared" si="13"/>
        <v>0</v>
      </c>
      <c r="T24" s="83">
        <f t="shared" si="14"/>
        <v>0</v>
      </c>
      <c r="U24" s="83"/>
      <c r="V24" s="79">
        <f t="shared" si="15"/>
        <v>0</v>
      </c>
      <c r="W24" s="83">
        <f t="shared" si="16"/>
        <v>0</v>
      </c>
      <c r="X24" s="83"/>
      <c r="Y24" s="79">
        <f t="shared" si="17"/>
        <v>0</v>
      </c>
      <c r="Z24" s="83">
        <f t="shared" si="18"/>
        <v>0</v>
      </c>
      <c r="AA24" s="79"/>
      <c r="AB24" s="79">
        <f t="shared" si="19"/>
        <v>0</v>
      </c>
      <c r="AC24" s="79">
        <f t="shared" si="20"/>
        <v>0</v>
      </c>
      <c r="AD24" s="79"/>
      <c r="AE24" s="79">
        <f t="shared" si="21"/>
        <v>0</v>
      </c>
      <c r="AF24" s="79">
        <f t="shared" si="22"/>
        <v>0</v>
      </c>
      <c r="AG24" s="79"/>
      <c r="AH24" s="79">
        <f t="shared" si="4"/>
        <v>0</v>
      </c>
      <c r="AI24" s="83">
        <f t="shared" si="0"/>
        <v>0</v>
      </c>
      <c r="AJ24" s="84">
        <f t="shared" si="5"/>
        <v>0</v>
      </c>
      <c r="AK24" s="117" t="e">
        <f t="shared" si="1"/>
        <v>#VALUE!</v>
      </c>
      <c r="AL24" s="85"/>
      <c r="AM24" s="85"/>
      <c r="AN24" s="86" t="b">
        <f t="shared" si="6"/>
        <v>0</v>
      </c>
      <c r="AO24" s="91"/>
      <c r="AP24" s="88"/>
      <c r="AQ24" s="88"/>
      <c r="AR24" s="88"/>
      <c r="AS24" s="88"/>
    </row>
    <row r="25" spans="1:45" s="36" customFormat="1" ht="23.25" customHeight="1">
      <c r="A25" s="89">
        <v>17</v>
      </c>
      <c r="B25" s="83"/>
      <c r="C25" s="82"/>
      <c r="D25" s="82"/>
      <c r="E25" s="82"/>
      <c r="F25" s="90"/>
      <c r="G25" s="112" t="str">
        <f t="shared" si="2"/>
        <v xml:space="preserve"> </v>
      </c>
      <c r="H25" s="82" t="str">
        <f t="shared" si="3"/>
        <v>La colonne précédente doit être remplie.</v>
      </c>
      <c r="I25" s="83"/>
      <c r="J25" s="79">
        <f t="shared" si="7"/>
        <v>0</v>
      </c>
      <c r="K25" s="83">
        <f t="shared" si="8"/>
        <v>0</v>
      </c>
      <c r="L25" s="83"/>
      <c r="M25" s="79">
        <f t="shared" si="9"/>
        <v>0</v>
      </c>
      <c r="N25" s="83">
        <f t="shared" si="10"/>
        <v>0</v>
      </c>
      <c r="O25" s="83"/>
      <c r="P25" s="79">
        <f t="shared" si="11"/>
        <v>0</v>
      </c>
      <c r="Q25" s="83">
        <f t="shared" si="12"/>
        <v>0</v>
      </c>
      <c r="R25" s="83"/>
      <c r="S25" s="79">
        <f t="shared" si="13"/>
        <v>0</v>
      </c>
      <c r="T25" s="83">
        <f t="shared" si="14"/>
        <v>0</v>
      </c>
      <c r="U25" s="83"/>
      <c r="V25" s="79">
        <f t="shared" si="15"/>
        <v>0</v>
      </c>
      <c r="W25" s="83">
        <f t="shared" si="16"/>
        <v>0</v>
      </c>
      <c r="X25" s="83"/>
      <c r="Y25" s="79">
        <f t="shared" si="17"/>
        <v>0</v>
      </c>
      <c r="Z25" s="83">
        <f t="shared" si="18"/>
        <v>0</v>
      </c>
      <c r="AA25" s="79"/>
      <c r="AB25" s="79">
        <f t="shared" si="19"/>
        <v>0</v>
      </c>
      <c r="AC25" s="79">
        <f t="shared" si="20"/>
        <v>0</v>
      </c>
      <c r="AD25" s="79"/>
      <c r="AE25" s="79">
        <f t="shared" si="21"/>
        <v>0</v>
      </c>
      <c r="AF25" s="79">
        <f t="shared" si="22"/>
        <v>0</v>
      </c>
      <c r="AG25" s="79"/>
      <c r="AH25" s="79">
        <f t="shared" si="4"/>
        <v>0</v>
      </c>
      <c r="AI25" s="83">
        <f t="shared" si="0"/>
        <v>0</v>
      </c>
      <c r="AJ25" s="84">
        <f t="shared" si="5"/>
        <v>0</v>
      </c>
      <c r="AK25" s="117" t="e">
        <f t="shared" si="1"/>
        <v>#VALUE!</v>
      </c>
      <c r="AL25" s="85"/>
      <c r="AM25" s="85"/>
      <c r="AN25" s="86" t="b">
        <f t="shared" si="6"/>
        <v>0</v>
      </c>
      <c r="AO25" s="91"/>
      <c r="AP25" s="88"/>
      <c r="AQ25" s="88"/>
      <c r="AR25" s="88"/>
      <c r="AS25" s="88"/>
    </row>
    <row r="26" spans="1:45" s="36" customFormat="1" ht="23.25" customHeight="1">
      <c r="A26" s="89">
        <v>18</v>
      </c>
      <c r="B26" s="83"/>
      <c r="C26" s="82"/>
      <c r="D26" s="82"/>
      <c r="E26" s="82"/>
      <c r="F26" s="90"/>
      <c r="G26" s="112" t="str">
        <f t="shared" si="2"/>
        <v xml:space="preserve"> </v>
      </c>
      <c r="H26" s="82" t="str">
        <f t="shared" si="3"/>
        <v>La colonne précédente doit être remplie.</v>
      </c>
      <c r="I26" s="83"/>
      <c r="J26" s="79">
        <f t="shared" si="7"/>
        <v>0</v>
      </c>
      <c r="K26" s="83">
        <f t="shared" si="8"/>
        <v>0</v>
      </c>
      <c r="L26" s="83"/>
      <c r="M26" s="79">
        <f t="shared" si="9"/>
        <v>0</v>
      </c>
      <c r="N26" s="83">
        <f t="shared" si="10"/>
        <v>0</v>
      </c>
      <c r="O26" s="83"/>
      <c r="P26" s="79">
        <f t="shared" si="11"/>
        <v>0</v>
      </c>
      <c r="Q26" s="83">
        <f t="shared" si="12"/>
        <v>0</v>
      </c>
      <c r="R26" s="83"/>
      <c r="S26" s="79">
        <f t="shared" si="13"/>
        <v>0</v>
      </c>
      <c r="T26" s="83">
        <f t="shared" si="14"/>
        <v>0</v>
      </c>
      <c r="U26" s="83"/>
      <c r="V26" s="79">
        <f t="shared" si="15"/>
        <v>0</v>
      </c>
      <c r="W26" s="83">
        <f t="shared" si="16"/>
        <v>0</v>
      </c>
      <c r="X26" s="83"/>
      <c r="Y26" s="79">
        <f t="shared" si="17"/>
        <v>0</v>
      </c>
      <c r="Z26" s="83">
        <f t="shared" si="18"/>
        <v>0</v>
      </c>
      <c r="AA26" s="79"/>
      <c r="AB26" s="79">
        <f t="shared" si="19"/>
        <v>0</v>
      </c>
      <c r="AC26" s="79">
        <f t="shared" si="20"/>
        <v>0</v>
      </c>
      <c r="AD26" s="79"/>
      <c r="AE26" s="79">
        <f t="shared" si="21"/>
        <v>0</v>
      </c>
      <c r="AF26" s="79">
        <f t="shared" si="22"/>
        <v>0</v>
      </c>
      <c r="AG26" s="79"/>
      <c r="AH26" s="79">
        <f t="shared" si="4"/>
        <v>0</v>
      </c>
      <c r="AI26" s="83">
        <f t="shared" si="0"/>
        <v>0</v>
      </c>
      <c r="AJ26" s="84">
        <f t="shared" si="5"/>
        <v>0</v>
      </c>
      <c r="AK26" s="117" t="e">
        <f t="shared" si="1"/>
        <v>#VALUE!</v>
      </c>
      <c r="AL26" s="85"/>
      <c r="AM26" s="85"/>
      <c r="AN26" s="86" t="b">
        <f t="shared" si="6"/>
        <v>0</v>
      </c>
      <c r="AO26" s="91"/>
      <c r="AP26" s="88"/>
      <c r="AQ26" s="88"/>
      <c r="AR26" s="88"/>
      <c r="AS26" s="88"/>
    </row>
    <row r="27" spans="1:45" s="36" customFormat="1" ht="23.25" customHeight="1">
      <c r="A27" s="89">
        <v>19</v>
      </c>
      <c r="B27" s="83"/>
      <c r="C27" s="82"/>
      <c r="D27" s="82"/>
      <c r="E27" s="82"/>
      <c r="F27" s="90"/>
      <c r="G27" s="112" t="str">
        <f t="shared" si="2"/>
        <v xml:space="preserve"> </v>
      </c>
      <c r="H27" s="82" t="str">
        <f t="shared" si="3"/>
        <v>La colonne précédente doit être remplie.</v>
      </c>
      <c r="I27" s="83"/>
      <c r="J27" s="79">
        <f t="shared" si="7"/>
        <v>0</v>
      </c>
      <c r="K27" s="83">
        <f t="shared" si="8"/>
        <v>0</v>
      </c>
      <c r="L27" s="83"/>
      <c r="M27" s="79">
        <f t="shared" si="9"/>
        <v>0</v>
      </c>
      <c r="N27" s="83">
        <f t="shared" si="10"/>
        <v>0</v>
      </c>
      <c r="O27" s="83"/>
      <c r="P27" s="79">
        <f t="shared" si="11"/>
        <v>0</v>
      </c>
      <c r="Q27" s="83">
        <f t="shared" si="12"/>
        <v>0</v>
      </c>
      <c r="R27" s="83"/>
      <c r="S27" s="79">
        <f t="shared" si="13"/>
        <v>0</v>
      </c>
      <c r="T27" s="83">
        <f t="shared" si="14"/>
        <v>0</v>
      </c>
      <c r="U27" s="83"/>
      <c r="V27" s="79">
        <f t="shared" si="15"/>
        <v>0</v>
      </c>
      <c r="W27" s="83">
        <f t="shared" si="16"/>
        <v>0</v>
      </c>
      <c r="X27" s="83"/>
      <c r="Y27" s="79">
        <f t="shared" si="17"/>
        <v>0</v>
      </c>
      <c r="Z27" s="83">
        <f t="shared" si="18"/>
        <v>0</v>
      </c>
      <c r="AA27" s="79"/>
      <c r="AB27" s="79">
        <f t="shared" si="19"/>
        <v>0</v>
      </c>
      <c r="AC27" s="79">
        <f t="shared" si="20"/>
        <v>0</v>
      </c>
      <c r="AD27" s="79"/>
      <c r="AE27" s="79">
        <f t="shared" si="21"/>
        <v>0</v>
      </c>
      <c r="AF27" s="79">
        <f t="shared" si="22"/>
        <v>0</v>
      </c>
      <c r="AG27" s="79"/>
      <c r="AH27" s="79">
        <f t="shared" si="4"/>
        <v>0</v>
      </c>
      <c r="AI27" s="83">
        <f t="shared" si="0"/>
        <v>0</v>
      </c>
      <c r="AJ27" s="84">
        <f t="shared" si="5"/>
        <v>0</v>
      </c>
      <c r="AK27" s="117" t="e">
        <f t="shared" si="1"/>
        <v>#VALUE!</v>
      </c>
      <c r="AL27" s="85"/>
      <c r="AM27" s="85"/>
      <c r="AN27" s="86" t="b">
        <f t="shared" si="6"/>
        <v>0</v>
      </c>
      <c r="AO27" s="91"/>
      <c r="AP27" s="88"/>
      <c r="AQ27" s="88"/>
      <c r="AR27" s="88"/>
      <c r="AS27" s="88"/>
    </row>
    <row r="28" spans="1:45" s="36" customFormat="1" ht="23.25" customHeight="1">
      <c r="A28" s="89">
        <v>20</v>
      </c>
      <c r="B28" s="83"/>
      <c r="C28" s="82"/>
      <c r="D28" s="82"/>
      <c r="E28" s="82"/>
      <c r="F28" s="90"/>
      <c r="G28" s="112" t="str">
        <f t="shared" si="2"/>
        <v xml:space="preserve"> </v>
      </c>
      <c r="H28" s="82" t="str">
        <f t="shared" si="3"/>
        <v>La colonne précédente doit être remplie.</v>
      </c>
      <c r="I28" s="83"/>
      <c r="J28" s="79">
        <f t="shared" si="7"/>
        <v>0</v>
      </c>
      <c r="K28" s="83">
        <f t="shared" si="8"/>
        <v>0</v>
      </c>
      <c r="L28" s="83"/>
      <c r="M28" s="79">
        <f t="shared" si="9"/>
        <v>0</v>
      </c>
      <c r="N28" s="83">
        <f t="shared" si="10"/>
        <v>0</v>
      </c>
      <c r="O28" s="83"/>
      <c r="P28" s="79">
        <f t="shared" si="11"/>
        <v>0</v>
      </c>
      <c r="Q28" s="83">
        <f t="shared" si="12"/>
        <v>0</v>
      </c>
      <c r="R28" s="83"/>
      <c r="S28" s="79">
        <f t="shared" si="13"/>
        <v>0</v>
      </c>
      <c r="T28" s="83">
        <f t="shared" si="14"/>
        <v>0</v>
      </c>
      <c r="U28" s="83"/>
      <c r="V28" s="79">
        <f t="shared" si="15"/>
        <v>0</v>
      </c>
      <c r="W28" s="83">
        <f t="shared" si="16"/>
        <v>0</v>
      </c>
      <c r="X28" s="83"/>
      <c r="Y28" s="79">
        <f t="shared" si="17"/>
        <v>0</v>
      </c>
      <c r="Z28" s="83">
        <f t="shared" si="18"/>
        <v>0</v>
      </c>
      <c r="AA28" s="79"/>
      <c r="AB28" s="79">
        <f t="shared" si="19"/>
        <v>0</v>
      </c>
      <c r="AC28" s="79">
        <f t="shared" si="20"/>
        <v>0</v>
      </c>
      <c r="AD28" s="79"/>
      <c r="AE28" s="79">
        <f t="shared" si="21"/>
        <v>0</v>
      </c>
      <c r="AF28" s="79">
        <f t="shared" si="22"/>
        <v>0</v>
      </c>
      <c r="AG28" s="79"/>
      <c r="AH28" s="79">
        <f t="shared" si="4"/>
        <v>0</v>
      </c>
      <c r="AI28" s="83">
        <f t="shared" si="0"/>
        <v>0</v>
      </c>
      <c r="AJ28" s="84">
        <f t="shared" si="5"/>
        <v>0</v>
      </c>
      <c r="AK28" s="117" t="e">
        <f t="shared" si="1"/>
        <v>#VALUE!</v>
      </c>
      <c r="AL28" s="85"/>
      <c r="AM28" s="85"/>
      <c r="AN28" s="86" t="b">
        <f t="shared" si="6"/>
        <v>0</v>
      </c>
      <c r="AO28" s="91"/>
      <c r="AP28" s="88"/>
      <c r="AQ28" s="88"/>
      <c r="AR28" s="88"/>
      <c r="AS28" s="88"/>
    </row>
    <row r="29" spans="1:45" s="36" customFormat="1" ht="23.25" customHeight="1">
      <c r="A29" s="89">
        <v>21</v>
      </c>
      <c r="B29" s="83"/>
      <c r="C29" s="82"/>
      <c r="D29" s="82"/>
      <c r="E29" s="82"/>
      <c r="F29" s="90"/>
      <c r="G29" s="112" t="str">
        <f t="shared" si="2"/>
        <v xml:space="preserve"> </v>
      </c>
      <c r="H29" s="82" t="str">
        <f t="shared" si="3"/>
        <v>La colonne précédente doit être remplie.</v>
      </c>
      <c r="I29" s="83"/>
      <c r="J29" s="79">
        <f t="shared" si="7"/>
        <v>0</v>
      </c>
      <c r="K29" s="83">
        <f t="shared" si="8"/>
        <v>0</v>
      </c>
      <c r="L29" s="83"/>
      <c r="M29" s="79">
        <f t="shared" si="9"/>
        <v>0</v>
      </c>
      <c r="N29" s="83">
        <f t="shared" si="10"/>
        <v>0</v>
      </c>
      <c r="O29" s="83"/>
      <c r="P29" s="79">
        <f t="shared" si="11"/>
        <v>0</v>
      </c>
      <c r="Q29" s="83">
        <f t="shared" si="12"/>
        <v>0</v>
      </c>
      <c r="R29" s="83"/>
      <c r="S29" s="79">
        <f t="shared" si="13"/>
        <v>0</v>
      </c>
      <c r="T29" s="83">
        <f t="shared" si="14"/>
        <v>0</v>
      </c>
      <c r="U29" s="83"/>
      <c r="V29" s="79">
        <f t="shared" si="15"/>
        <v>0</v>
      </c>
      <c r="W29" s="83">
        <f t="shared" si="16"/>
        <v>0</v>
      </c>
      <c r="X29" s="83"/>
      <c r="Y29" s="79">
        <f t="shared" si="17"/>
        <v>0</v>
      </c>
      <c r="Z29" s="83">
        <f t="shared" si="18"/>
        <v>0</v>
      </c>
      <c r="AA29" s="79"/>
      <c r="AB29" s="79">
        <f t="shared" si="19"/>
        <v>0</v>
      </c>
      <c r="AC29" s="79">
        <f t="shared" si="20"/>
        <v>0</v>
      </c>
      <c r="AD29" s="79"/>
      <c r="AE29" s="79">
        <f t="shared" si="21"/>
        <v>0</v>
      </c>
      <c r="AF29" s="79">
        <f t="shared" si="22"/>
        <v>0</v>
      </c>
      <c r="AG29" s="79"/>
      <c r="AH29" s="79">
        <f t="shared" si="4"/>
        <v>0</v>
      </c>
      <c r="AI29" s="83">
        <f t="shared" si="0"/>
        <v>0</v>
      </c>
      <c r="AJ29" s="84">
        <f t="shared" si="5"/>
        <v>0</v>
      </c>
      <c r="AK29" s="117" t="e">
        <f t="shared" si="1"/>
        <v>#VALUE!</v>
      </c>
      <c r="AL29" s="85"/>
      <c r="AM29" s="85"/>
      <c r="AN29" s="86" t="b">
        <f t="shared" si="6"/>
        <v>0</v>
      </c>
      <c r="AO29" s="91"/>
      <c r="AP29" s="88"/>
      <c r="AQ29" s="88"/>
      <c r="AR29" s="88"/>
      <c r="AS29" s="88"/>
    </row>
    <row r="30" spans="1:45" s="36" customFormat="1" ht="23.25" customHeight="1">
      <c r="A30" s="89">
        <v>22</v>
      </c>
      <c r="B30" s="83"/>
      <c r="C30" s="82"/>
      <c r="D30" s="82"/>
      <c r="E30" s="82"/>
      <c r="F30" s="90"/>
      <c r="G30" s="112" t="str">
        <f t="shared" si="2"/>
        <v xml:space="preserve"> </v>
      </c>
      <c r="H30" s="82" t="str">
        <f t="shared" si="3"/>
        <v>La colonne précédente doit être remplie.</v>
      </c>
      <c r="I30" s="83"/>
      <c r="J30" s="79">
        <f t="shared" si="7"/>
        <v>0</v>
      </c>
      <c r="K30" s="83">
        <f t="shared" si="8"/>
        <v>0</v>
      </c>
      <c r="L30" s="83"/>
      <c r="M30" s="79">
        <f t="shared" si="9"/>
        <v>0</v>
      </c>
      <c r="N30" s="83">
        <f t="shared" si="10"/>
        <v>0</v>
      </c>
      <c r="O30" s="83"/>
      <c r="P30" s="79">
        <f t="shared" si="11"/>
        <v>0</v>
      </c>
      <c r="Q30" s="83">
        <f t="shared" si="12"/>
        <v>0</v>
      </c>
      <c r="R30" s="83"/>
      <c r="S30" s="79">
        <f t="shared" si="13"/>
        <v>0</v>
      </c>
      <c r="T30" s="83">
        <f t="shared" si="14"/>
        <v>0</v>
      </c>
      <c r="U30" s="83"/>
      <c r="V30" s="79">
        <f t="shared" si="15"/>
        <v>0</v>
      </c>
      <c r="W30" s="83">
        <f t="shared" si="16"/>
        <v>0</v>
      </c>
      <c r="X30" s="83"/>
      <c r="Y30" s="79">
        <f t="shared" si="17"/>
        <v>0</v>
      </c>
      <c r="Z30" s="83">
        <f t="shared" si="18"/>
        <v>0</v>
      </c>
      <c r="AA30" s="79"/>
      <c r="AB30" s="79">
        <f t="shared" si="19"/>
        <v>0</v>
      </c>
      <c r="AC30" s="79">
        <f t="shared" si="20"/>
        <v>0</v>
      </c>
      <c r="AD30" s="79"/>
      <c r="AE30" s="79">
        <f t="shared" si="21"/>
        <v>0</v>
      </c>
      <c r="AF30" s="79">
        <f t="shared" si="22"/>
        <v>0</v>
      </c>
      <c r="AG30" s="79"/>
      <c r="AH30" s="79">
        <f t="shared" si="4"/>
        <v>0</v>
      </c>
      <c r="AI30" s="83">
        <f t="shared" si="0"/>
        <v>0</v>
      </c>
      <c r="AJ30" s="84">
        <f t="shared" si="5"/>
        <v>0</v>
      </c>
      <c r="AK30" s="117" t="e">
        <f t="shared" si="1"/>
        <v>#VALUE!</v>
      </c>
      <c r="AL30" s="85"/>
      <c r="AM30" s="85"/>
      <c r="AN30" s="86" t="b">
        <f t="shared" si="6"/>
        <v>0</v>
      </c>
      <c r="AO30" s="91"/>
      <c r="AP30" s="88"/>
      <c r="AQ30" s="88"/>
      <c r="AR30" s="88"/>
      <c r="AS30" s="88"/>
    </row>
    <row r="31" spans="1:45" s="36" customFormat="1" ht="23.25" customHeight="1">
      <c r="A31" s="89">
        <v>23</v>
      </c>
      <c r="B31" s="83"/>
      <c r="C31" s="82"/>
      <c r="D31" s="82"/>
      <c r="E31" s="82"/>
      <c r="F31" s="90"/>
      <c r="G31" s="112" t="str">
        <f t="shared" si="2"/>
        <v xml:space="preserve"> </v>
      </c>
      <c r="H31" s="82" t="str">
        <f t="shared" si="3"/>
        <v>La colonne précédente doit être remplie.</v>
      </c>
      <c r="I31" s="83"/>
      <c r="J31" s="79">
        <f t="shared" si="7"/>
        <v>0</v>
      </c>
      <c r="K31" s="83">
        <f t="shared" si="8"/>
        <v>0</v>
      </c>
      <c r="L31" s="83"/>
      <c r="M31" s="79">
        <f t="shared" si="9"/>
        <v>0</v>
      </c>
      <c r="N31" s="83">
        <f t="shared" si="10"/>
        <v>0</v>
      </c>
      <c r="O31" s="83"/>
      <c r="P31" s="79">
        <f t="shared" si="11"/>
        <v>0</v>
      </c>
      <c r="Q31" s="83">
        <f t="shared" si="12"/>
        <v>0</v>
      </c>
      <c r="R31" s="83"/>
      <c r="S31" s="79">
        <f t="shared" si="13"/>
        <v>0</v>
      </c>
      <c r="T31" s="83">
        <f t="shared" si="14"/>
        <v>0</v>
      </c>
      <c r="U31" s="83"/>
      <c r="V31" s="79">
        <f t="shared" si="15"/>
        <v>0</v>
      </c>
      <c r="W31" s="83">
        <f t="shared" si="16"/>
        <v>0</v>
      </c>
      <c r="X31" s="83"/>
      <c r="Y31" s="79">
        <f t="shared" si="17"/>
        <v>0</v>
      </c>
      <c r="Z31" s="83">
        <f t="shared" si="18"/>
        <v>0</v>
      </c>
      <c r="AA31" s="79"/>
      <c r="AB31" s="79">
        <f t="shared" si="19"/>
        <v>0</v>
      </c>
      <c r="AC31" s="79">
        <f t="shared" si="20"/>
        <v>0</v>
      </c>
      <c r="AD31" s="79"/>
      <c r="AE31" s="79">
        <f t="shared" si="21"/>
        <v>0</v>
      </c>
      <c r="AF31" s="79">
        <f t="shared" si="22"/>
        <v>0</v>
      </c>
      <c r="AG31" s="79"/>
      <c r="AH31" s="79">
        <f t="shared" si="4"/>
        <v>0</v>
      </c>
      <c r="AI31" s="83">
        <f t="shared" si="0"/>
        <v>0</v>
      </c>
      <c r="AJ31" s="84">
        <f t="shared" si="5"/>
        <v>0</v>
      </c>
      <c r="AK31" s="117" t="e">
        <f t="shared" si="1"/>
        <v>#VALUE!</v>
      </c>
      <c r="AL31" s="85"/>
      <c r="AM31" s="85"/>
      <c r="AN31" s="86" t="b">
        <f t="shared" si="6"/>
        <v>0</v>
      </c>
      <c r="AO31" s="91"/>
      <c r="AP31" s="88"/>
      <c r="AQ31" s="88"/>
      <c r="AR31" s="88"/>
      <c r="AS31" s="88"/>
    </row>
    <row r="32" spans="1:45" s="36" customFormat="1" ht="23.25" customHeight="1">
      <c r="A32" s="89">
        <v>24</v>
      </c>
      <c r="B32" s="83"/>
      <c r="C32" s="82"/>
      <c r="D32" s="82"/>
      <c r="E32" s="82"/>
      <c r="F32" s="90"/>
      <c r="G32" s="112" t="str">
        <f t="shared" si="2"/>
        <v xml:space="preserve"> </v>
      </c>
      <c r="H32" s="82" t="str">
        <f t="shared" si="3"/>
        <v>La colonne précédente doit être remplie.</v>
      </c>
      <c r="I32" s="83"/>
      <c r="J32" s="79">
        <f t="shared" si="7"/>
        <v>0</v>
      </c>
      <c r="K32" s="83">
        <f t="shared" si="8"/>
        <v>0</v>
      </c>
      <c r="L32" s="83"/>
      <c r="M32" s="79">
        <f t="shared" si="9"/>
        <v>0</v>
      </c>
      <c r="N32" s="83">
        <f t="shared" si="10"/>
        <v>0</v>
      </c>
      <c r="O32" s="83"/>
      <c r="P32" s="79">
        <f t="shared" si="11"/>
        <v>0</v>
      </c>
      <c r="Q32" s="83">
        <f t="shared" si="12"/>
        <v>0</v>
      </c>
      <c r="R32" s="83"/>
      <c r="S32" s="79">
        <f t="shared" si="13"/>
        <v>0</v>
      </c>
      <c r="T32" s="83">
        <f t="shared" si="14"/>
        <v>0</v>
      </c>
      <c r="U32" s="83"/>
      <c r="V32" s="79">
        <f t="shared" si="15"/>
        <v>0</v>
      </c>
      <c r="W32" s="83">
        <f t="shared" si="16"/>
        <v>0</v>
      </c>
      <c r="X32" s="83"/>
      <c r="Y32" s="79">
        <f t="shared" si="17"/>
        <v>0</v>
      </c>
      <c r="Z32" s="83">
        <f t="shared" si="18"/>
        <v>0</v>
      </c>
      <c r="AA32" s="79"/>
      <c r="AB32" s="79">
        <f t="shared" si="19"/>
        <v>0</v>
      </c>
      <c r="AC32" s="79">
        <f t="shared" si="20"/>
        <v>0</v>
      </c>
      <c r="AD32" s="79"/>
      <c r="AE32" s="79">
        <f t="shared" si="21"/>
        <v>0</v>
      </c>
      <c r="AF32" s="79">
        <f t="shared" si="22"/>
        <v>0</v>
      </c>
      <c r="AG32" s="79"/>
      <c r="AH32" s="79">
        <f t="shared" si="4"/>
        <v>0</v>
      </c>
      <c r="AI32" s="83">
        <f t="shared" si="0"/>
        <v>0</v>
      </c>
      <c r="AJ32" s="84">
        <f t="shared" si="5"/>
        <v>0</v>
      </c>
      <c r="AK32" s="117" t="e">
        <f t="shared" si="1"/>
        <v>#VALUE!</v>
      </c>
      <c r="AL32" s="85"/>
      <c r="AM32" s="85"/>
      <c r="AN32" s="86" t="b">
        <f t="shared" si="6"/>
        <v>0</v>
      </c>
      <c r="AO32" s="91"/>
      <c r="AP32" s="88"/>
      <c r="AQ32" s="88"/>
      <c r="AR32" s="88"/>
      <c r="AS32" s="88"/>
    </row>
    <row r="33" spans="1:45" s="36" customFormat="1" ht="23.25" customHeight="1">
      <c r="A33" s="89">
        <v>25</v>
      </c>
      <c r="B33" s="83"/>
      <c r="C33" s="82"/>
      <c r="D33" s="82"/>
      <c r="E33" s="82"/>
      <c r="F33" s="90"/>
      <c r="G33" s="112" t="str">
        <f t="shared" si="2"/>
        <v xml:space="preserve"> </v>
      </c>
      <c r="H33" s="82" t="str">
        <f t="shared" si="3"/>
        <v>La colonne précédente doit être remplie.</v>
      </c>
      <c r="I33" s="83"/>
      <c r="J33" s="79">
        <f t="shared" si="7"/>
        <v>0</v>
      </c>
      <c r="K33" s="83">
        <f t="shared" si="8"/>
        <v>0</v>
      </c>
      <c r="L33" s="83"/>
      <c r="M33" s="79">
        <f t="shared" si="9"/>
        <v>0</v>
      </c>
      <c r="N33" s="83">
        <f t="shared" si="10"/>
        <v>0</v>
      </c>
      <c r="O33" s="83"/>
      <c r="P33" s="79">
        <f t="shared" si="11"/>
        <v>0</v>
      </c>
      <c r="Q33" s="83">
        <f t="shared" si="12"/>
        <v>0</v>
      </c>
      <c r="R33" s="83"/>
      <c r="S33" s="79">
        <f t="shared" si="13"/>
        <v>0</v>
      </c>
      <c r="T33" s="83">
        <f t="shared" si="14"/>
        <v>0</v>
      </c>
      <c r="U33" s="83"/>
      <c r="V33" s="79">
        <f t="shared" si="15"/>
        <v>0</v>
      </c>
      <c r="W33" s="83">
        <f t="shared" si="16"/>
        <v>0</v>
      </c>
      <c r="X33" s="83"/>
      <c r="Y33" s="79">
        <f t="shared" si="17"/>
        <v>0</v>
      </c>
      <c r="Z33" s="83">
        <f t="shared" si="18"/>
        <v>0</v>
      </c>
      <c r="AA33" s="79"/>
      <c r="AB33" s="79">
        <f t="shared" si="19"/>
        <v>0</v>
      </c>
      <c r="AC33" s="79">
        <f t="shared" si="20"/>
        <v>0</v>
      </c>
      <c r="AD33" s="79"/>
      <c r="AE33" s="79">
        <f t="shared" si="21"/>
        <v>0</v>
      </c>
      <c r="AF33" s="79">
        <f t="shared" si="22"/>
        <v>0</v>
      </c>
      <c r="AG33" s="79"/>
      <c r="AH33" s="79">
        <f t="shared" si="4"/>
        <v>0</v>
      </c>
      <c r="AI33" s="83">
        <f t="shared" si="0"/>
        <v>0</v>
      </c>
      <c r="AJ33" s="84">
        <f t="shared" si="5"/>
        <v>0</v>
      </c>
      <c r="AK33" s="117" t="e">
        <f t="shared" si="1"/>
        <v>#VALUE!</v>
      </c>
      <c r="AL33" s="85"/>
      <c r="AM33" s="85"/>
      <c r="AN33" s="86" t="b">
        <f t="shared" si="6"/>
        <v>0</v>
      </c>
      <c r="AO33" s="91"/>
      <c r="AP33" s="88"/>
      <c r="AQ33" s="88"/>
      <c r="AR33" s="88"/>
      <c r="AS33" s="88"/>
    </row>
    <row r="34" spans="1:45" s="36" customFormat="1" ht="23.25" customHeight="1">
      <c r="A34" s="89">
        <v>26</v>
      </c>
      <c r="B34" s="83"/>
      <c r="C34" s="82"/>
      <c r="D34" s="82"/>
      <c r="E34" s="82"/>
      <c r="F34" s="90"/>
      <c r="G34" s="112" t="str">
        <f t="shared" si="2"/>
        <v xml:space="preserve"> </v>
      </c>
      <c r="H34" s="82" t="str">
        <f t="shared" si="3"/>
        <v>La colonne précédente doit être remplie.</v>
      </c>
      <c r="I34" s="83"/>
      <c r="J34" s="79">
        <f t="shared" si="7"/>
        <v>0</v>
      </c>
      <c r="K34" s="83">
        <f t="shared" si="8"/>
        <v>0</v>
      </c>
      <c r="L34" s="83"/>
      <c r="M34" s="79">
        <f t="shared" si="9"/>
        <v>0</v>
      </c>
      <c r="N34" s="83">
        <f t="shared" si="10"/>
        <v>0</v>
      </c>
      <c r="O34" s="83"/>
      <c r="P34" s="79">
        <f t="shared" si="11"/>
        <v>0</v>
      </c>
      <c r="Q34" s="83">
        <f t="shared" si="12"/>
        <v>0</v>
      </c>
      <c r="R34" s="83"/>
      <c r="S34" s="79">
        <f t="shared" si="13"/>
        <v>0</v>
      </c>
      <c r="T34" s="83">
        <f t="shared" si="14"/>
        <v>0</v>
      </c>
      <c r="U34" s="83"/>
      <c r="V34" s="79">
        <f t="shared" si="15"/>
        <v>0</v>
      </c>
      <c r="W34" s="83">
        <f t="shared" si="16"/>
        <v>0</v>
      </c>
      <c r="X34" s="83"/>
      <c r="Y34" s="79">
        <f t="shared" si="17"/>
        <v>0</v>
      </c>
      <c r="Z34" s="83">
        <f t="shared" si="18"/>
        <v>0</v>
      </c>
      <c r="AA34" s="79"/>
      <c r="AB34" s="79">
        <f t="shared" si="19"/>
        <v>0</v>
      </c>
      <c r="AC34" s="79">
        <f t="shared" si="20"/>
        <v>0</v>
      </c>
      <c r="AD34" s="79"/>
      <c r="AE34" s="79">
        <f t="shared" si="21"/>
        <v>0</v>
      </c>
      <c r="AF34" s="79">
        <f t="shared" si="22"/>
        <v>0</v>
      </c>
      <c r="AG34" s="79"/>
      <c r="AH34" s="79">
        <f t="shared" si="4"/>
        <v>0</v>
      </c>
      <c r="AI34" s="83">
        <f t="shared" si="0"/>
        <v>0</v>
      </c>
      <c r="AJ34" s="84">
        <f t="shared" si="5"/>
        <v>0</v>
      </c>
      <c r="AK34" s="117" t="e">
        <f t="shared" si="1"/>
        <v>#VALUE!</v>
      </c>
      <c r="AL34" s="85"/>
      <c r="AM34" s="85"/>
      <c r="AN34" s="86" t="b">
        <f t="shared" si="6"/>
        <v>0</v>
      </c>
      <c r="AO34" s="91"/>
      <c r="AP34" s="88"/>
      <c r="AQ34" s="88"/>
      <c r="AR34" s="88"/>
      <c r="AS34" s="88"/>
    </row>
    <row r="35" spans="1:45" s="36" customFormat="1" ht="23.25" customHeight="1">
      <c r="A35" s="89">
        <v>27</v>
      </c>
      <c r="B35" s="83"/>
      <c r="C35" s="82"/>
      <c r="D35" s="82"/>
      <c r="E35" s="82"/>
      <c r="F35" s="90"/>
      <c r="G35" s="112" t="str">
        <f t="shared" si="2"/>
        <v xml:space="preserve"> </v>
      </c>
      <c r="H35" s="82" t="str">
        <f t="shared" si="3"/>
        <v>La colonne précédente doit être remplie.</v>
      </c>
      <c r="I35" s="83"/>
      <c r="J35" s="79">
        <f t="shared" si="7"/>
        <v>0</v>
      </c>
      <c r="K35" s="83">
        <f t="shared" si="8"/>
        <v>0</v>
      </c>
      <c r="L35" s="83"/>
      <c r="M35" s="79">
        <f t="shared" si="9"/>
        <v>0</v>
      </c>
      <c r="N35" s="83">
        <f t="shared" si="10"/>
        <v>0</v>
      </c>
      <c r="O35" s="83"/>
      <c r="P35" s="79">
        <f t="shared" si="11"/>
        <v>0</v>
      </c>
      <c r="Q35" s="83">
        <f t="shared" si="12"/>
        <v>0</v>
      </c>
      <c r="R35" s="83"/>
      <c r="S35" s="79">
        <f t="shared" si="13"/>
        <v>0</v>
      </c>
      <c r="T35" s="83">
        <f t="shared" si="14"/>
        <v>0</v>
      </c>
      <c r="U35" s="83"/>
      <c r="V35" s="79">
        <f t="shared" si="15"/>
        <v>0</v>
      </c>
      <c r="W35" s="83">
        <f t="shared" si="16"/>
        <v>0</v>
      </c>
      <c r="X35" s="83"/>
      <c r="Y35" s="79">
        <f t="shared" si="17"/>
        <v>0</v>
      </c>
      <c r="Z35" s="83">
        <f t="shared" si="18"/>
        <v>0</v>
      </c>
      <c r="AA35" s="79"/>
      <c r="AB35" s="79">
        <f t="shared" si="19"/>
        <v>0</v>
      </c>
      <c r="AC35" s="79">
        <f t="shared" si="20"/>
        <v>0</v>
      </c>
      <c r="AD35" s="79"/>
      <c r="AE35" s="79">
        <f t="shared" si="21"/>
        <v>0</v>
      </c>
      <c r="AF35" s="79">
        <f t="shared" si="22"/>
        <v>0</v>
      </c>
      <c r="AG35" s="79"/>
      <c r="AH35" s="79">
        <f t="shared" si="4"/>
        <v>0</v>
      </c>
      <c r="AI35" s="83">
        <f t="shared" si="0"/>
        <v>0</v>
      </c>
      <c r="AJ35" s="84">
        <f t="shared" si="5"/>
        <v>0</v>
      </c>
      <c r="AK35" s="117" t="e">
        <f t="shared" si="1"/>
        <v>#VALUE!</v>
      </c>
      <c r="AL35" s="85"/>
      <c r="AM35" s="85"/>
      <c r="AN35" s="86" t="b">
        <f t="shared" si="6"/>
        <v>0</v>
      </c>
      <c r="AO35" s="91"/>
      <c r="AP35" s="88"/>
      <c r="AQ35" s="88"/>
      <c r="AR35" s="88"/>
      <c r="AS35" s="88"/>
    </row>
    <row r="36" spans="1:45" s="36" customFormat="1" ht="23.25" customHeight="1">
      <c r="A36" s="89">
        <v>28</v>
      </c>
      <c r="B36" s="83"/>
      <c r="C36" s="82"/>
      <c r="D36" s="82"/>
      <c r="E36" s="82"/>
      <c r="F36" s="90"/>
      <c r="G36" s="112" t="str">
        <f t="shared" si="2"/>
        <v xml:space="preserve"> </v>
      </c>
      <c r="H36" s="82" t="str">
        <f t="shared" si="3"/>
        <v>La colonne précédente doit être remplie.</v>
      </c>
      <c r="I36" s="83"/>
      <c r="J36" s="79">
        <f t="shared" si="7"/>
        <v>0</v>
      </c>
      <c r="K36" s="83">
        <f t="shared" si="8"/>
        <v>0</v>
      </c>
      <c r="L36" s="83"/>
      <c r="M36" s="79">
        <f t="shared" si="9"/>
        <v>0</v>
      </c>
      <c r="N36" s="83">
        <f t="shared" si="10"/>
        <v>0</v>
      </c>
      <c r="O36" s="83"/>
      <c r="P36" s="79">
        <f t="shared" si="11"/>
        <v>0</v>
      </c>
      <c r="Q36" s="83">
        <f t="shared" si="12"/>
        <v>0</v>
      </c>
      <c r="R36" s="83"/>
      <c r="S36" s="79">
        <f t="shared" si="13"/>
        <v>0</v>
      </c>
      <c r="T36" s="83">
        <f t="shared" si="14"/>
        <v>0</v>
      </c>
      <c r="U36" s="83"/>
      <c r="V36" s="79">
        <f t="shared" si="15"/>
        <v>0</v>
      </c>
      <c r="W36" s="83">
        <f t="shared" si="16"/>
        <v>0</v>
      </c>
      <c r="X36" s="83"/>
      <c r="Y36" s="79">
        <f t="shared" si="17"/>
        <v>0</v>
      </c>
      <c r="Z36" s="83">
        <f t="shared" si="18"/>
        <v>0</v>
      </c>
      <c r="AA36" s="79"/>
      <c r="AB36" s="79">
        <f t="shared" si="19"/>
        <v>0</v>
      </c>
      <c r="AC36" s="79">
        <f t="shared" si="20"/>
        <v>0</v>
      </c>
      <c r="AD36" s="79"/>
      <c r="AE36" s="79">
        <f t="shared" si="21"/>
        <v>0</v>
      </c>
      <c r="AF36" s="79">
        <f t="shared" si="22"/>
        <v>0</v>
      </c>
      <c r="AG36" s="79"/>
      <c r="AH36" s="79">
        <f t="shared" si="4"/>
        <v>0</v>
      </c>
      <c r="AI36" s="83">
        <f t="shared" si="0"/>
        <v>0</v>
      </c>
      <c r="AJ36" s="84">
        <f t="shared" si="5"/>
        <v>0</v>
      </c>
      <c r="AK36" s="117" t="e">
        <f t="shared" si="1"/>
        <v>#VALUE!</v>
      </c>
      <c r="AL36" s="85"/>
      <c r="AM36" s="85"/>
      <c r="AN36" s="86" t="b">
        <f t="shared" si="6"/>
        <v>0</v>
      </c>
      <c r="AO36" s="91"/>
      <c r="AP36" s="88"/>
      <c r="AQ36" s="88"/>
      <c r="AR36" s="88"/>
      <c r="AS36" s="88"/>
    </row>
    <row r="37" spans="1:45" s="36" customFormat="1" ht="23.25" customHeight="1">
      <c r="A37" s="89">
        <v>29</v>
      </c>
      <c r="B37" s="83"/>
      <c r="C37" s="82"/>
      <c r="D37" s="82"/>
      <c r="E37" s="82"/>
      <c r="F37" s="90"/>
      <c r="G37" s="112" t="str">
        <f t="shared" si="2"/>
        <v xml:space="preserve"> </v>
      </c>
      <c r="H37" s="82" t="str">
        <f t="shared" si="3"/>
        <v>La colonne précédente doit être remplie.</v>
      </c>
      <c r="I37" s="83"/>
      <c r="J37" s="79">
        <f t="shared" si="7"/>
        <v>0</v>
      </c>
      <c r="K37" s="83">
        <f t="shared" si="8"/>
        <v>0</v>
      </c>
      <c r="L37" s="83"/>
      <c r="M37" s="79">
        <f t="shared" si="9"/>
        <v>0</v>
      </c>
      <c r="N37" s="83">
        <f t="shared" si="10"/>
        <v>0</v>
      </c>
      <c r="O37" s="83"/>
      <c r="P37" s="79">
        <f t="shared" si="11"/>
        <v>0</v>
      </c>
      <c r="Q37" s="83">
        <f t="shared" si="12"/>
        <v>0</v>
      </c>
      <c r="R37" s="83"/>
      <c r="S37" s="79">
        <f t="shared" si="13"/>
        <v>0</v>
      </c>
      <c r="T37" s="83">
        <f t="shared" si="14"/>
        <v>0</v>
      </c>
      <c r="U37" s="83"/>
      <c r="V37" s="79">
        <f t="shared" si="15"/>
        <v>0</v>
      </c>
      <c r="W37" s="83">
        <f t="shared" si="16"/>
        <v>0</v>
      </c>
      <c r="X37" s="83"/>
      <c r="Y37" s="79">
        <f t="shared" si="17"/>
        <v>0</v>
      </c>
      <c r="Z37" s="83">
        <f t="shared" si="18"/>
        <v>0</v>
      </c>
      <c r="AA37" s="79"/>
      <c r="AB37" s="79">
        <f t="shared" si="19"/>
        <v>0</v>
      </c>
      <c r="AC37" s="79">
        <f t="shared" si="20"/>
        <v>0</v>
      </c>
      <c r="AD37" s="79"/>
      <c r="AE37" s="79">
        <f t="shared" si="21"/>
        <v>0</v>
      </c>
      <c r="AF37" s="79">
        <f t="shared" si="22"/>
        <v>0</v>
      </c>
      <c r="AG37" s="79"/>
      <c r="AH37" s="79">
        <f t="shared" si="4"/>
        <v>0</v>
      </c>
      <c r="AI37" s="83">
        <f t="shared" si="0"/>
        <v>0</v>
      </c>
      <c r="AJ37" s="84">
        <f t="shared" si="5"/>
        <v>0</v>
      </c>
      <c r="AK37" s="117" t="e">
        <f t="shared" si="1"/>
        <v>#VALUE!</v>
      </c>
      <c r="AL37" s="85"/>
      <c r="AM37" s="85"/>
      <c r="AN37" s="86" t="b">
        <f t="shared" si="6"/>
        <v>0</v>
      </c>
      <c r="AO37" s="91"/>
      <c r="AP37" s="88"/>
      <c r="AQ37" s="88"/>
      <c r="AR37" s="88"/>
      <c r="AS37" s="88"/>
    </row>
    <row r="38" spans="1:45" s="36" customFormat="1" ht="23.25" customHeight="1">
      <c r="A38" s="89">
        <v>30</v>
      </c>
      <c r="B38" s="83"/>
      <c r="C38" s="82"/>
      <c r="D38" s="82"/>
      <c r="E38" s="82"/>
      <c r="F38" s="90"/>
      <c r="G38" s="112" t="str">
        <f t="shared" si="2"/>
        <v xml:space="preserve"> </v>
      </c>
      <c r="H38" s="82" t="str">
        <f t="shared" si="3"/>
        <v>La colonne précédente doit être remplie.</v>
      </c>
      <c r="I38" s="83"/>
      <c r="J38" s="79">
        <f t="shared" si="7"/>
        <v>0</v>
      </c>
      <c r="K38" s="83">
        <f t="shared" si="8"/>
        <v>0</v>
      </c>
      <c r="L38" s="83"/>
      <c r="M38" s="79">
        <f t="shared" si="9"/>
        <v>0</v>
      </c>
      <c r="N38" s="83">
        <f t="shared" si="10"/>
        <v>0</v>
      </c>
      <c r="O38" s="83"/>
      <c r="P38" s="79">
        <f t="shared" si="11"/>
        <v>0</v>
      </c>
      <c r="Q38" s="83">
        <f t="shared" si="12"/>
        <v>0</v>
      </c>
      <c r="R38" s="83"/>
      <c r="S38" s="79">
        <f t="shared" si="13"/>
        <v>0</v>
      </c>
      <c r="T38" s="83">
        <f t="shared" si="14"/>
        <v>0</v>
      </c>
      <c r="U38" s="83"/>
      <c r="V38" s="79">
        <f t="shared" si="15"/>
        <v>0</v>
      </c>
      <c r="W38" s="83">
        <f t="shared" si="16"/>
        <v>0</v>
      </c>
      <c r="X38" s="83"/>
      <c r="Y38" s="79">
        <f t="shared" si="17"/>
        <v>0</v>
      </c>
      <c r="Z38" s="83">
        <f t="shared" si="18"/>
        <v>0</v>
      </c>
      <c r="AA38" s="79"/>
      <c r="AB38" s="79">
        <f t="shared" si="19"/>
        <v>0</v>
      </c>
      <c r="AC38" s="79">
        <f t="shared" si="20"/>
        <v>0</v>
      </c>
      <c r="AD38" s="79"/>
      <c r="AE38" s="79">
        <f t="shared" si="21"/>
        <v>0</v>
      </c>
      <c r="AF38" s="79">
        <f t="shared" si="22"/>
        <v>0</v>
      </c>
      <c r="AG38" s="79"/>
      <c r="AH38" s="79">
        <f t="shared" si="4"/>
        <v>0</v>
      </c>
      <c r="AI38" s="83">
        <f t="shared" si="0"/>
        <v>0</v>
      </c>
      <c r="AJ38" s="84">
        <f t="shared" si="5"/>
        <v>0</v>
      </c>
      <c r="AK38" s="117" t="e">
        <f t="shared" si="1"/>
        <v>#VALUE!</v>
      </c>
      <c r="AL38" s="85"/>
      <c r="AM38" s="85"/>
      <c r="AN38" s="86" t="b">
        <f t="shared" si="6"/>
        <v>0</v>
      </c>
      <c r="AO38" s="91"/>
      <c r="AP38" s="88"/>
      <c r="AQ38" s="88"/>
      <c r="AR38" s="88"/>
      <c r="AS38" s="88"/>
    </row>
    <row r="39" spans="1:45" s="36" customFormat="1" ht="23.25" customHeight="1">
      <c r="A39" s="89">
        <v>31</v>
      </c>
      <c r="B39" s="83"/>
      <c r="C39" s="82"/>
      <c r="D39" s="82"/>
      <c r="E39" s="82"/>
      <c r="F39" s="90"/>
      <c r="G39" s="112" t="str">
        <f t="shared" si="2"/>
        <v xml:space="preserve"> </v>
      </c>
      <c r="H39" s="82" t="str">
        <f t="shared" si="3"/>
        <v>La colonne précédente doit être remplie.</v>
      </c>
      <c r="I39" s="83"/>
      <c r="J39" s="79">
        <f t="shared" si="7"/>
        <v>0</v>
      </c>
      <c r="K39" s="83">
        <f t="shared" si="8"/>
        <v>0</v>
      </c>
      <c r="L39" s="83"/>
      <c r="M39" s="79">
        <f t="shared" si="9"/>
        <v>0</v>
      </c>
      <c r="N39" s="83">
        <f t="shared" si="10"/>
        <v>0</v>
      </c>
      <c r="O39" s="83"/>
      <c r="P39" s="79">
        <f t="shared" si="11"/>
        <v>0</v>
      </c>
      <c r="Q39" s="83">
        <f t="shared" si="12"/>
        <v>0</v>
      </c>
      <c r="R39" s="83"/>
      <c r="S39" s="79">
        <f t="shared" si="13"/>
        <v>0</v>
      </c>
      <c r="T39" s="83">
        <f t="shared" si="14"/>
        <v>0</v>
      </c>
      <c r="U39" s="83"/>
      <c r="V39" s="79">
        <f t="shared" si="15"/>
        <v>0</v>
      </c>
      <c r="W39" s="83">
        <f t="shared" si="16"/>
        <v>0</v>
      </c>
      <c r="X39" s="83"/>
      <c r="Y39" s="79">
        <f t="shared" si="17"/>
        <v>0</v>
      </c>
      <c r="Z39" s="83">
        <f t="shared" si="18"/>
        <v>0</v>
      </c>
      <c r="AA39" s="79"/>
      <c r="AB39" s="79">
        <f t="shared" si="19"/>
        <v>0</v>
      </c>
      <c r="AC39" s="79">
        <f t="shared" si="20"/>
        <v>0</v>
      </c>
      <c r="AD39" s="79"/>
      <c r="AE39" s="79">
        <f t="shared" si="21"/>
        <v>0</v>
      </c>
      <c r="AF39" s="79">
        <f t="shared" si="22"/>
        <v>0</v>
      </c>
      <c r="AG39" s="79"/>
      <c r="AH39" s="79">
        <f t="shared" si="4"/>
        <v>0</v>
      </c>
      <c r="AI39" s="83">
        <f t="shared" si="0"/>
        <v>0</v>
      </c>
      <c r="AJ39" s="84">
        <f t="shared" si="5"/>
        <v>0</v>
      </c>
      <c r="AK39" s="117" t="e">
        <f t="shared" si="1"/>
        <v>#VALUE!</v>
      </c>
      <c r="AL39" s="85"/>
      <c r="AM39" s="85"/>
      <c r="AN39" s="86" t="b">
        <f t="shared" si="6"/>
        <v>0</v>
      </c>
      <c r="AO39" s="91"/>
      <c r="AP39" s="88"/>
      <c r="AQ39" s="88"/>
      <c r="AR39" s="88"/>
      <c r="AS39" s="88"/>
    </row>
    <row r="40" spans="1:45" s="36" customFormat="1" ht="23.25" customHeight="1">
      <c r="A40" s="89">
        <v>32</v>
      </c>
      <c r="B40" s="83"/>
      <c r="C40" s="82"/>
      <c r="D40" s="82"/>
      <c r="E40" s="82"/>
      <c r="F40" s="90"/>
      <c r="G40" s="112" t="str">
        <f t="shared" si="2"/>
        <v xml:space="preserve"> </v>
      </c>
      <c r="H40" s="82" t="str">
        <f t="shared" si="3"/>
        <v>La colonne précédente doit être remplie.</v>
      </c>
      <c r="I40" s="83"/>
      <c r="J40" s="79">
        <f t="shared" si="7"/>
        <v>0</v>
      </c>
      <c r="K40" s="83">
        <f t="shared" si="8"/>
        <v>0</v>
      </c>
      <c r="L40" s="83"/>
      <c r="M40" s="79">
        <f t="shared" si="9"/>
        <v>0</v>
      </c>
      <c r="N40" s="83">
        <f t="shared" si="10"/>
        <v>0</v>
      </c>
      <c r="O40" s="83"/>
      <c r="P40" s="79">
        <f t="shared" si="11"/>
        <v>0</v>
      </c>
      <c r="Q40" s="83">
        <f t="shared" si="12"/>
        <v>0</v>
      </c>
      <c r="R40" s="83"/>
      <c r="S40" s="79">
        <f t="shared" si="13"/>
        <v>0</v>
      </c>
      <c r="T40" s="83">
        <f t="shared" si="14"/>
        <v>0</v>
      </c>
      <c r="U40" s="83"/>
      <c r="V40" s="79">
        <f t="shared" si="15"/>
        <v>0</v>
      </c>
      <c r="W40" s="83">
        <f t="shared" si="16"/>
        <v>0</v>
      </c>
      <c r="X40" s="83"/>
      <c r="Y40" s="79">
        <f t="shared" si="17"/>
        <v>0</v>
      </c>
      <c r="Z40" s="83">
        <f t="shared" si="18"/>
        <v>0</v>
      </c>
      <c r="AA40" s="79"/>
      <c r="AB40" s="79">
        <f t="shared" si="19"/>
        <v>0</v>
      </c>
      <c r="AC40" s="79">
        <f t="shared" si="20"/>
        <v>0</v>
      </c>
      <c r="AD40" s="79"/>
      <c r="AE40" s="79">
        <f t="shared" si="21"/>
        <v>0</v>
      </c>
      <c r="AF40" s="79">
        <f t="shared" si="22"/>
        <v>0</v>
      </c>
      <c r="AG40" s="79"/>
      <c r="AH40" s="79">
        <f t="shared" si="4"/>
        <v>0</v>
      </c>
      <c r="AI40" s="83">
        <f t="shared" si="0"/>
        <v>0</v>
      </c>
      <c r="AJ40" s="84">
        <f t="shared" si="5"/>
        <v>0</v>
      </c>
      <c r="AK40" s="117" t="e">
        <f t="shared" si="1"/>
        <v>#VALUE!</v>
      </c>
      <c r="AL40" s="85"/>
      <c r="AM40" s="85"/>
      <c r="AN40" s="86" t="b">
        <f t="shared" si="6"/>
        <v>0</v>
      </c>
      <c r="AO40" s="91"/>
      <c r="AP40" s="88"/>
      <c r="AQ40" s="88"/>
      <c r="AR40" s="88"/>
      <c r="AS40" s="88"/>
    </row>
    <row r="41" spans="1:45" s="36" customFormat="1" ht="23.25" customHeight="1">
      <c r="A41" s="89">
        <v>33</v>
      </c>
      <c r="B41" s="83"/>
      <c r="C41" s="82"/>
      <c r="D41" s="82"/>
      <c r="E41" s="82"/>
      <c r="F41" s="90"/>
      <c r="G41" s="112" t="str">
        <f t="shared" si="2"/>
        <v xml:space="preserve"> </v>
      </c>
      <c r="H41" s="82" t="str">
        <f t="shared" si="3"/>
        <v>La colonne précédente doit être remplie.</v>
      </c>
      <c r="I41" s="83"/>
      <c r="J41" s="79">
        <f t="shared" si="7"/>
        <v>0</v>
      </c>
      <c r="K41" s="83">
        <f t="shared" si="8"/>
        <v>0</v>
      </c>
      <c r="L41" s="83"/>
      <c r="M41" s="79">
        <f t="shared" si="9"/>
        <v>0</v>
      </c>
      <c r="N41" s="83">
        <f t="shared" si="10"/>
        <v>0</v>
      </c>
      <c r="O41" s="83"/>
      <c r="P41" s="79">
        <f t="shared" si="11"/>
        <v>0</v>
      </c>
      <c r="Q41" s="83">
        <f t="shared" si="12"/>
        <v>0</v>
      </c>
      <c r="R41" s="83"/>
      <c r="S41" s="79">
        <f t="shared" si="13"/>
        <v>0</v>
      </c>
      <c r="T41" s="83">
        <f t="shared" si="14"/>
        <v>0</v>
      </c>
      <c r="U41" s="83"/>
      <c r="V41" s="79">
        <f t="shared" si="15"/>
        <v>0</v>
      </c>
      <c r="W41" s="83">
        <f t="shared" si="16"/>
        <v>0</v>
      </c>
      <c r="X41" s="83"/>
      <c r="Y41" s="79">
        <f t="shared" si="17"/>
        <v>0</v>
      </c>
      <c r="Z41" s="83">
        <f t="shared" si="18"/>
        <v>0</v>
      </c>
      <c r="AA41" s="79"/>
      <c r="AB41" s="79">
        <f t="shared" si="19"/>
        <v>0</v>
      </c>
      <c r="AC41" s="79">
        <f t="shared" si="20"/>
        <v>0</v>
      </c>
      <c r="AD41" s="79"/>
      <c r="AE41" s="79">
        <f t="shared" si="21"/>
        <v>0</v>
      </c>
      <c r="AF41" s="79">
        <f t="shared" si="22"/>
        <v>0</v>
      </c>
      <c r="AG41" s="79"/>
      <c r="AH41" s="79">
        <f t="shared" si="4"/>
        <v>0</v>
      </c>
      <c r="AI41" s="83">
        <f t="shared" si="0"/>
        <v>0</v>
      </c>
      <c r="AJ41" s="84">
        <f t="shared" si="5"/>
        <v>0</v>
      </c>
      <c r="AK41" s="117" t="e">
        <f t="shared" si="1"/>
        <v>#VALUE!</v>
      </c>
      <c r="AL41" s="85"/>
      <c r="AM41" s="85"/>
      <c r="AN41" s="86" t="b">
        <f t="shared" si="6"/>
        <v>0</v>
      </c>
      <c r="AO41" s="91"/>
      <c r="AP41" s="88"/>
      <c r="AQ41" s="88"/>
      <c r="AR41" s="88"/>
      <c r="AS41" s="88"/>
    </row>
    <row r="42" spans="1:45" s="36" customFormat="1" ht="23.25" customHeight="1">
      <c r="A42" s="89">
        <v>34</v>
      </c>
      <c r="B42" s="83"/>
      <c r="C42" s="82"/>
      <c r="D42" s="82"/>
      <c r="E42" s="82"/>
      <c r="F42" s="90"/>
      <c r="G42" s="112" t="str">
        <f t="shared" si="2"/>
        <v xml:space="preserve"> </v>
      </c>
      <c r="H42" s="82" t="str">
        <f t="shared" si="3"/>
        <v>La colonne précédente doit être remplie.</v>
      </c>
      <c r="I42" s="83"/>
      <c r="J42" s="79">
        <f t="shared" si="7"/>
        <v>0</v>
      </c>
      <c r="K42" s="83">
        <f t="shared" si="8"/>
        <v>0</v>
      </c>
      <c r="L42" s="83"/>
      <c r="M42" s="79">
        <f t="shared" si="9"/>
        <v>0</v>
      </c>
      <c r="N42" s="83">
        <f t="shared" si="10"/>
        <v>0</v>
      </c>
      <c r="O42" s="83"/>
      <c r="P42" s="79">
        <f t="shared" si="11"/>
        <v>0</v>
      </c>
      <c r="Q42" s="83">
        <f t="shared" si="12"/>
        <v>0</v>
      </c>
      <c r="R42" s="83"/>
      <c r="S42" s="79">
        <f t="shared" si="13"/>
        <v>0</v>
      </c>
      <c r="T42" s="83">
        <f t="shared" si="14"/>
        <v>0</v>
      </c>
      <c r="U42" s="83"/>
      <c r="V42" s="79">
        <f t="shared" si="15"/>
        <v>0</v>
      </c>
      <c r="W42" s="83">
        <f t="shared" si="16"/>
        <v>0</v>
      </c>
      <c r="X42" s="83"/>
      <c r="Y42" s="79">
        <f t="shared" si="17"/>
        <v>0</v>
      </c>
      <c r="Z42" s="83">
        <f t="shared" si="18"/>
        <v>0</v>
      </c>
      <c r="AA42" s="79"/>
      <c r="AB42" s="79">
        <f t="shared" si="19"/>
        <v>0</v>
      </c>
      <c r="AC42" s="79">
        <f t="shared" si="20"/>
        <v>0</v>
      </c>
      <c r="AD42" s="79"/>
      <c r="AE42" s="79">
        <f t="shared" si="21"/>
        <v>0</v>
      </c>
      <c r="AF42" s="79">
        <f t="shared" si="22"/>
        <v>0</v>
      </c>
      <c r="AG42" s="79"/>
      <c r="AH42" s="79">
        <f t="shared" si="4"/>
        <v>0</v>
      </c>
      <c r="AI42" s="83">
        <f t="shared" si="0"/>
        <v>0</v>
      </c>
      <c r="AJ42" s="84">
        <f t="shared" si="5"/>
        <v>0</v>
      </c>
      <c r="AK42" s="117" t="e">
        <f t="shared" si="1"/>
        <v>#VALUE!</v>
      </c>
      <c r="AL42" s="85"/>
      <c r="AM42" s="85"/>
      <c r="AN42" s="86" t="b">
        <f t="shared" si="6"/>
        <v>0</v>
      </c>
      <c r="AO42" s="91"/>
      <c r="AP42" s="88"/>
      <c r="AQ42" s="88"/>
      <c r="AR42" s="88"/>
      <c r="AS42" s="88"/>
    </row>
    <row r="43" spans="1:45" s="36" customFormat="1" ht="23.25" customHeight="1">
      <c r="A43" s="89">
        <v>35</v>
      </c>
      <c r="B43" s="83"/>
      <c r="C43" s="82"/>
      <c r="D43" s="82"/>
      <c r="E43" s="82"/>
      <c r="F43" s="90"/>
      <c r="G43" s="112" t="str">
        <f t="shared" si="2"/>
        <v xml:space="preserve"> </v>
      </c>
      <c r="H43" s="82" t="str">
        <f t="shared" si="3"/>
        <v>La colonne précédente doit être remplie.</v>
      </c>
      <c r="I43" s="83"/>
      <c r="J43" s="79">
        <f t="shared" si="7"/>
        <v>0</v>
      </c>
      <c r="K43" s="83">
        <f t="shared" si="8"/>
        <v>0</v>
      </c>
      <c r="L43" s="83"/>
      <c r="M43" s="79">
        <f t="shared" si="9"/>
        <v>0</v>
      </c>
      <c r="N43" s="83">
        <f t="shared" si="10"/>
        <v>0</v>
      </c>
      <c r="O43" s="83"/>
      <c r="P43" s="79">
        <f t="shared" si="11"/>
        <v>0</v>
      </c>
      <c r="Q43" s="83">
        <f t="shared" si="12"/>
        <v>0</v>
      </c>
      <c r="R43" s="83"/>
      <c r="S43" s="79">
        <f t="shared" si="13"/>
        <v>0</v>
      </c>
      <c r="T43" s="83">
        <f t="shared" si="14"/>
        <v>0</v>
      </c>
      <c r="U43" s="83"/>
      <c r="V43" s="79">
        <f t="shared" si="15"/>
        <v>0</v>
      </c>
      <c r="W43" s="83">
        <f t="shared" si="16"/>
        <v>0</v>
      </c>
      <c r="X43" s="83"/>
      <c r="Y43" s="79">
        <f t="shared" si="17"/>
        <v>0</v>
      </c>
      <c r="Z43" s="83">
        <f t="shared" si="18"/>
        <v>0</v>
      </c>
      <c r="AA43" s="79"/>
      <c r="AB43" s="79">
        <f t="shared" si="19"/>
        <v>0</v>
      </c>
      <c r="AC43" s="79">
        <f t="shared" si="20"/>
        <v>0</v>
      </c>
      <c r="AD43" s="79"/>
      <c r="AE43" s="79">
        <f t="shared" si="21"/>
        <v>0</v>
      </c>
      <c r="AF43" s="79">
        <f t="shared" si="22"/>
        <v>0</v>
      </c>
      <c r="AG43" s="79"/>
      <c r="AH43" s="79">
        <f t="shared" si="4"/>
        <v>0</v>
      </c>
      <c r="AI43" s="83">
        <f t="shared" si="0"/>
        <v>0</v>
      </c>
      <c r="AJ43" s="84">
        <f t="shared" si="5"/>
        <v>0</v>
      </c>
      <c r="AK43" s="117" t="e">
        <f t="shared" si="1"/>
        <v>#VALUE!</v>
      </c>
      <c r="AL43" s="85"/>
      <c r="AM43" s="85"/>
      <c r="AN43" s="86" t="b">
        <f t="shared" si="6"/>
        <v>0</v>
      </c>
      <c r="AO43" s="91"/>
      <c r="AP43" s="88"/>
      <c r="AQ43" s="88"/>
      <c r="AR43" s="88"/>
      <c r="AS43" s="88"/>
    </row>
    <row r="44" spans="1:45" s="36" customFormat="1" ht="23.25" customHeight="1" thickBot="1">
      <c r="A44" s="89">
        <v>36</v>
      </c>
      <c r="B44" s="83"/>
      <c r="C44" s="82"/>
      <c r="D44" s="82"/>
      <c r="E44" s="82"/>
      <c r="F44" s="90"/>
      <c r="G44" s="112" t="str">
        <f t="shared" si="2"/>
        <v xml:space="preserve"> </v>
      </c>
      <c r="H44" s="82" t="str">
        <f t="shared" si="3"/>
        <v>La colonne précédente doit être remplie.</v>
      </c>
      <c r="I44" s="83"/>
      <c r="J44" s="79">
        <f t="shared" si="7"/>
        <v>0</v>
      </c>
      <c r="K44" s="83">
        <f t="shared" si="8"/>
        <v>0</v>
      </c>
      <c r="L44" s="92"/>
      <c r="M44" s="79">
        <f t="shared" si="9"/>
        <v>0</v>
      </c>
      <c r="N44" s="83">
        <f t="shared" si="10"/>
        <v>0</v>
      </c>
      <c r="O44" s="83"/>
      <c r="P44" s="79">
        <f t="shared" si="11"/>
        <v>0</v>
      </c>
      <c r="Q44" s="83">
        <f t="shared" si="12"/>
        <v>0</v>
      </c>
      <c r="R44" s="83"/>
      <c r="S44" s="79">
        <f t="shared" si="13"/>
        <v>0</v>
      </c>
      <c r="T44" s="83">
        <f t="shared" si="14"/>
        <v>0</v>
      </c>
      <c r="U44" s="92"/>
      <c r="V44" s="79">
        <f t="shared" si="15"/>
        <v>0</v>
      </c>
      <c r="W44" s="83">
        <f t="shared" si="16"/>
        <v>0</v>
      </c>
      <c r="X44" s="83"/>
      <c r="Y44" s="79">
        <f t="shared" si="17"/>
        <v>0</v>
      </c>
      <c r="Z44" s="83">
        <f t="shared" si="18"/>
        <v>0</v>
      </c>
      <c r="AA44" s="79"/>
      <c r="AB44" s="79">
        <f t="shared" si="19"/>
        <v>0</v>
      </c>
      <c r="AC44" s="79">
        <f t="shared" si="20"/>
        <v>0</v>
      </c>
      <c r="AD44" s="79"/>
      <c r="AE44" s="79">
        <f t="shared" si="21"/>
        <v>0</v>
      </c>
      <c r="AF44" s="79">
        <f t="shared" si="22"/>
        <v>0</v>
      </c>
      <c r="AG44" s="79"/>
      <c r="AH44" s="79">
        <f t="shared" si="4"/>
        <v>0</v>
      </c>
      <c r="AI44" s="83">
        <f t="shared" si="0"/>
        <v>0</v>
      </c>
      <c r="AJ44" s="84">
        <f t="shared" si="5"/>
        <v>0</v>
      </c>
      <c r="AK44" s="117" t="e">
        <f t="shared" si="1"/>
        <v>#VALUE!</v>
      </c>
      <c r="AL44" s="85"/>
      <c r="AM44" s="85"/>
      <c r="AN44" s="86" t="b">
        <f t="shared" si="6"/>
        <v>0</v>
      </c>
      <c r="AO44" s="93"/>
      <c r="AP44" s="88"/>
      <c r="AQ44" s="88"/>
      <c r="AR44" s="88"/>
      <c r="AS44" s="88"/>
    </row>
    <row r="45" spans="1:45" s="36" customFormat="1" ht="23.25" customHeight="1">
      <c r="A45" s="89">
        <v>37</v>
      </c>
      <c r="B45" s="83"/>
      <c r="C45" s="82"/>
      <c r="D45" s="82"/>
      <c r="E45" s="82"/>
      <c r="F45" s="90"/>
      <c r="G45" s="112" t="str">
        <f t="shared" si="2"/>
        <v xml:space="preserve"> </v>
      </c>
      <c r="H45" s="82" t="str">
        <f t="shared" si="3"/>
        <v>La colonne précédente doit être remplie.</v>
      </c>
      <c r="I45" s="83"/>
      <c r="J45" s="79">
        <f t="shared" si="7"/>
        <v>0</v>
      </c>
      <c r="K45" s="83">
        <f t="shared" si="8"/>
        <v>0</v>
      </c>
      <c r="L45" s="94"/>
      <c r="M45" s="79">
        <f t="shared" si="9"/>
        <v>0</v>
      </c>
      <c r="N45" s="83">
        <f t="shared" si="10"/>
        <v>0</v>
      </c>
      <c r="O45" s="83"/>
      <c r="P45" s="79">
        <f t="shared" si="11"/>
        <v>0</v>
      </c>
      <c r="Q45" s="83">
        <f t="shared" si="12"/>
        <v>0</v>
      </c>
      <c r="R45" s="83"/>
      <c r="S45" s="79">
        <f t="shared" si="13"/>
        <v>0</v>
      </c>
      <c r="T45" s="83">
        <f t="shared" si="14"/>
        <v>0</v>
      </c>
      <c r="U45" s="94"/>
      <c r="V45" s="79">
        <f t="shared" si="15"/>
        <v>0</v>
      </c>
      <c r="W45" s="83">
        <f t="shared" si="16"/>
        <v>0</v>
      </c>
      <c r="X45" s="83"/>
      <c r="Y45" s="79">
        <f t="shared" si="17"/>
        <v>0</v>
      </c>
      <c r="Z45" s="83">
        <f t="shared" si="18"/>
        <v>0</v>
      </c>
      <c r="AA45" s="79"/>
      <c r="AB45" s="79">
        <f t="shared" si="19"/>
        <v>0</v>
      </c>
      <c r="AC45" s="79">
        <f t="shared" si="20"/>
        <v>0</v>
      </c>
      <c r="AD45" s="79"/>
      <c r="AE45" s="79">
        <f t="shared" si="21"/>
        <v>0</v>
      </c>
      <c r="AF45" s="79">
        <f t="shared" si="22"/>
        <v>0</v>
      </c>
      <c r="AG45" s="79"/>
      <c r="AH45" s="79">
        <f t="shared" si="4"/>
        <v>0</v>
      </c>
      <c r="AI45" s="83">
        <f t="shared" si="0"/>
        <v>0</v>
      </c>
      <c r="AJ45" s="84">
        <f t="shared" si="5"/>
        <v>0</v>
      </c>
      <c r="AK45" s="117" t="e">
        <f t="shared" si="1"/>
        <v>#VALUE!</v>
      </c>
      <c r="AL45" s="85"/>
      <c r="AM45" s="85"/>
      <c r="AN45" s="86" t="b">
        <f t="shared" si="6"/>
        <v>0</v>
      </c>
      <c r="AO45" s="95"/>
      <c r="AP45" s="88"/>
      <c r="AQ45" s="88"/>
      <c r="AR45" s="88"/>
      <c r="AS45" s="88"/>
    </row>
    <row r="46" spans="1:45" s="36" customFormat="1" ht="23.25" customHeight="1">
      <c r="A46" s="89">
        <v>38</v>
      </c>
      <c r="B46" s="83"/>
      <c r="C46" s="82"/>
      <c r="D46" s="82"/>
      <c r="E46" s="82"/>
      <c r="F46" s="90"/>
      <c r="G46" s="112" t="str">
        <f t="shared" si="2"/>
        <v xml:space="preserve"> </v>
      </c>
      <c r="H46" s="82" t="str">
        <f t="shared" si="3"/>
        <v>La colonne précédente doit être remplie.</v>
      </c>
      <c r="I46" s="83"/>
      <c r="J46" s="79">
        <f t="shared" si="7"/>
        <v>0</v>
      </c>
      <c r="K46" s="83">
        <f t="shared" si="8"/>
        <v>0</v>
      </c>
      <c r="L46" s="83"/>
      <c r="M46" s="79">
        <f t="shared" si="9"/>
        <v>0</v>
      </c>
      <c r="N46" s="83">
        <f t="shared" si="10"/>
        <v>0</v>
      </c>
      <c r="O46" s="83"/>
      <c r="P46" s="79">
        <f t="shared" si="11"/>
        <v>0</v>
      </c>
      <c r="Q46" s="83">
        <f t="shared" si="12"/>
        <v>0</v>
      </c>
      <c r="R46" s="83"/>
      <c r="S46" s="79">
        <f t="shared" si="13"/>
        <v>0</v>
      </c>
      <c r="T46" s="83">
        <f t="shared" si="14"/>
        <v>0</v>
      </c>
      <c r="U46" s="83"/>
      <c r="V46" s="79">
        <f t="shared" si="15"/>
        <v>0</v>
      </c>
      <c r="W46" s="83">
        <f t="shared" si="16"/>
        <v>0</v>
      </c>
      <c r="X46" s="83"/>
      <c r="Y46" s="79">
        <f t="shared" si="17"/>
        <v>0</v>
      </c>
      <c r="Z46" s="83">
        <f t="shared" si="18"/>
        <v>0</v>
      </c>
      <c r="AA46" s="79"/>
      <c r="AB46" s="79">
        <f t="shared" si="19"/>
        <v>0</v>
      </c>
      <c r="AC46" s="79">
        <f t="shared" si="20"/>
        <v>0</v>
      </c>
      <c r="AD46" s="79"/>
      <c r="AE46" s="79">
        <f t="shared" si="21"/>
        <v>0</v>
      </c>
      <c r="AF46" s="79">
        <f t="shared" si="22"/>
        <v>0</v>
      </c>
      <c r="AG46" s="79"/>
      <c r="AH46" s="79">
        <f t="shared" si="4"/>
        <v>0</v>
      </c>
      <c r="AI46" s="83">
        <f t="shared" si="0"/>
        <v>0</v>
      </c>
      <c r="AJ46" s="84">
        <f t="shared" si="5"/>
        <v>0</v>
      </c>
      <c r="AK46" s="117" t="e">
        <f t="shared" si="1"/>
        <v>#VALUE!</v>
      </c>
      <c r="AL46" s="85"/>
      <c r="AM46" s="85"/>
      <c r="AN46" s="86" t="b">
        <f t="shared" si="6"/>
        <v>0</v>
      </c>
      <c r="AO46" s="91"/>
      <c r="AP46" s="88"/>
      <c r="AQ46" s="88"/>
      <c r="AR46" s="88"/>
      <c r="AS46" s="88"/>
    </row>
    <row r="47" spans="1:45" s="36" customFormat="1" ht="23.25" customHeight="1">
      <c r="A47" s="89">
        <v>39</v>
      </c>
      <c r="B47" s="83"/>
      <c r="C47" s="82"/>
      <c r="D47" s="82"/>
      <c r="E47" s="82"/>
      <c r="F47" s="90"/>
      <c r="G47" s="112" t="str">
        <f t="shared" si="2"/>
        <v xml:space="preserve"> </v>
      </c>
      <c r="H47" s="82" t="str">
        <f t="shared" si="3"/>
        <v>La colonne précédente doit être remplie.</v>
      </c>
      <c r="I47" s="83"/>
      <c r="J47" s="79">
        <f t="shared" si="7"/>
        <v>0</v>
      </c>
      <c r="K47" s="83">
        <f t="shared" si="8"/>
        <v>0</v>
      </c>
      <c r="L47" s="83"/>
      <c r="M47" s="79">
        <f t="shared" si="9"/>
        <v>0</v>
      </c>
      <c r="N47" s="83">
        <f t="shared" si="10"/>
        <v>0</v>
      </c>
      <c r="O47" s="83"/>
      <c r="P47" s="79">
        <f t="shared" si="11"/>
        <v>0</v>
      </c>
      <c r="Q47" s="83">
        <f t="shared" si="12"/>
        <v>0</v>
      </c>
      <c r="R47" s="83"/>
      <c r="S47" s="79">
        <f t="shared" si="13"/>
        <v>0</v>
      </c>
      <c r="T47" s="83">
        <f t="shared" si="14"/>
        <v>0</v>
      </c>
      <c r="U47" s="83"/>
      <c r="V47" s="79">
        <f t="shared" si="15"/>
        <v>0</v>
      </c>
      <c r="W47" s="83">
        <f t="shared" si="16"/>
        <v>0</v>
      </c>
      <c r="X47" s="83"/>
      <c r="Y47" s="79">
        <f t="shared" si="17"/>
        <v>0</v>
      </c>
      <c r="Z47" s="83">
        <f t="shared" si="18"/>
        <v>0</v>
      </c>
      <c r="AA47" s="79"/>
      <c r="AB47" s="79">
        <f t="shared" si="19"/>
        <v>0</v>
      </c>
      <c r="AC47" s="79">
        <f t="shared" si="20"/>
        <v>0</v>
      </c>
      <c r="AD47" s="79"/>
      <c r="AE47" s="79">
        <f t="shared" si="21"/>
        <v>0</v>
      </c>
      <c r="AF47" s="79">
        <f t="shared" si="22"/>
        <v>0</v>
      </c>
      <c r="AG47" s="79"/>
      <c r="AH47" s="79">
        <f t="shared" si="4"/>
        <v>0</v>
      </c>
      <c r="AI47" s="83">
        <f t="shared" si="0"/>
        <v>0</v>
      </c>
      <c r="AJ47" s="84">
        <f t="shared" si="5"/>
        <v>0</v>
      </c>
      <c r="AK47" s="117" t="e">
        <f t="shared" si="1"/>
        <v>#VALUE!</v>
      </c>
      <c r="AL47" s="85"/>
      <c r="AM47" s="85"/>
      <c r="AN47" s="86" t="b">
        <f t="shared" si="6"/>
        <v>0</v>
      </c>
      <c r="AO47" s="91"/>
      <c r="AP47" s="88"/>
      <c r="AQ47" s="88"/>
      <c r="AR47" s="88"/>
      <c r="AS47" s="88"/>
    </row>
    <row r="48" spans="1:45" s="36" customFormat="1" ht="23.25" customHeight="1">
      <c r="A48" s="89">
        <v>40</v>
      </c>
      <c r="B48" s="83"/>
      <c r="C48" s="82"/>
      <c r="D48" s="82"/>
      <c r="E48" s="82"/>
      <c r="F48" s="90"/>
      <c r="G48" s="112" t="str">
        <f t="shared" si="2"/>
        <v xml:space="preserve"> </v>
      </c>
      <c r="H48" s="82" t="str">
        <f t="shared" si="3"/>
        <v>La colonne précédente doit être remplie.</v>
      </c>
      <c r="I48" s="83"/>
      <c r="J48" s="79">
        <f t="shared" si="7"/>
        <v>0</v>
      </c>
      <c r="K48" s="83">
        <f t="shared" si="8"/>
        <v>0</v>
      </c>
      <c r="L48" s="83"/>
      <c r="M48" s="79">
        <f t="shared" si="9"/>
        <v>0</v>
      </c>
      <c r="N48" s="83">
        <f t="shared" si="10"/>
        <v>0</v>
      </c>
      <c r="O48" s="83"/>
      <c r="P48" s="79">
        <f t="shared" si="11"/>
        <v>0</v>
      </c>
      <c r="Q48" s="83">
        <f t="shared" si="12"/>
        <v>0</v>
      </c>
      <c r="R48" s="83"/>
      <c r="S48" s="79">
        <f t="shared" si="13"/>
        <v>0</v>
      </c>
      <c r="T48" s="83">
        <f t="shared" si="14"/>
        <v>0</v>
      </c>
      <c r="U48" s="83"/>
      <c r="V48" s="79">
        <f t="shared" si="15"/>
        <v>0</v>
      </c>
      <c r="W48" s="83">
        <f t="shared" si="16"/>
        <v>0</v>
      </c>
      <c r="X48" s="83"/>
      <c r="Y48" s="79">
        <f t="shared" si="17"/>
        <v>0</v>
      </c>
      <c r="Z48" s="83">
        <f t="shared" si="18"/>
        <v>0</v>
      </c>
      <c r="AA48" s="79"/>
      <c r="AB48" s="79">
        <f t="shared" si="19"/>
        <v>0</v>
      </c>
      <c r="AC48" s="79">
        <f t="shared" si="20"/>
        <v>0</v>
      </c>
      <c r="AD48" s="79"/>
      <c r="AE48" s="79">
        <f t="shared" si="21"/>
        <v>0</v>
      </c>
      <c r="AF48" s="79">
        <f t="shared" si="22"/>
        <v>0</v>
      </c>
      <c r="AG48" s="79"/>
      <c r="AH48" s="79">
        <f t="shared" si="4"/>
        <v>0</v>
      </c>
      <c r="AI48" s="83">
        <f t="shared" si="0"/>
        <v>0</v>
      </c>
      <c r="AJ48" s="84">
        <f t="shared" si="5"/>
        <v>0</v>
      </c>
      <c r="AK48" s="117" t="e">
        <f t="shared" si="1"/>
        <v>#VALUE!</v>
      </c>
      <c r="AL48" s="85"/>
      <c r="AM48" s="85"/>
      <c r="AN48" s="86" t="b">
        <f t="shared" si="6"/>
        <v>0</v>
      </c>
      <c r="AO48" s="91"/>
      <c r="AP48" s="88"/>
      <c r="AQ48" s="88"/>
      <c r="AR48" s="88"/>
      <c r="AS48" s="88"/>
    </row>
    <row r="49" spans="1:45" s="36" customFormat="1" ht="23.25" customHeight="1">
      <c r="A49" s="89">
        <v>41</v>
      </c>
      <c r="B49" s="83"/>
      <c r="C49" s="82"/>
      <c r="D49" s="82"/>
      <c r="E49" s="82"/>
      <c r="F49" s="90"/>
      <c r="G49" s="112" t="str">
        <f t="shared" si="2"/>
        <v xml:space="preserve"> </v>
      </c>
      <c r="H49" s="82" t="str">
        <f t="shared" si="3"/>
        <v>La colonne précédente doit être remplie.</v>
      </c>
      <c r="I49" s="83"/>
      <c r="J49" s="79">
        <f t="shared" si="7"/>
        <v>0</v>
      </c>
      <c r="K49" s="83">
        <f t="shared" si="8"/>
        <v>0</v>
      </c>
      <c r="L49" s="83"/>
      <c r="M49" s="79">
        <f t="shared" si="9"/>
        <v>0</v>
      </c>
      <c r="N49" s="83">
        <f t="shared" si="10"/>
        <v>0</v>
      </c>
      <c r="O49" s="83"/>
      <c r="P49" s="79">
        <f t="shared" si="11"/>
        <v>0</v>
      </c>
      <c r="Q49" s="83">
        <f t="shared" si="12"/>
        <v>0</v>
      </c>
      <c r="R49" s="83"/>
      <c r="S49" s="79">
        <f t="shared" si="13"/>
        <v>0</v>
      </c>
      <c r="T49" s="83">
        <f t="shared" si="14"/>
        <v>0</v>
      </c>
      <c r="U49" s="83"/>
      <c r="V49" s="79">
        <f t="shared" si="15"/>
        <v>0</v>
      </c>
      <c r="W49" s="83">
        <f t="shared" si="16"/>
        <v>0</v>
      </c>
      <c r="X49" s="83"/>
      <c r="Y49" s="79">
        <f t="shared" si="17"/>
        <v>0</v>
      </c>
      <c r="Z49" s="83">
        <f t="shared" si="18"/>
        <v>0</v>
      </c>
      <c r="AA49" s="79"/>
      <c r="AB49" s="79">
        <f t="shared" si="19"/>
        <v>0</v>
      </c>
      <c r="AC49" s="79">
        <f t="shared" si="20"/>
        <v>0</v>
      </c>
      <c r="AD49" s="79"/>
      <c r="AE49" s="79">
        <f t="shared" si="21"/>
        <v>0</v>
      </c>
      <c r="AF49" s="79">
        <f t="shared" si="22"/>
        <v>0</v>
      </c>
      <c r="AG49" s="79"/>
      <c r="AH49" s="79">
        <f t="shared" si="4"/>
        <v>0</v>
      </c>
      <c r="AI49" s="83">
        <f t="shared" si="0"/>
        <v>0</v>
      </c>
      <c r="AJ49" s="84">
        <f t="shared" si="5"/>
        <v>0</v>
      </c>
      <c r="AK49" s="117" t="e">
        <f t="shared" si="1"/>
        <v>#VALUE!</v>
      </c>
      <c r="AL49" s="85"/>
      <c r="AM49" s="85"/>
      <c r="AN49" s="86" t="b">
        <f t="shared" si="6"/>
        <v>0</v>
      </c>
      <c r="AO49" s="91"/>
      <c r="AP49" s="88"/>
      <c r="AQ49" s="88"/>
      <c r="AR49" s="88"/>
      <c r="AS49" s="88"/>
    </row>
    <row r="50" spans="1:45" s="36" customFormat="1" ht="23.25" customHeight="1">
      <c r="A50" s="89">
        <v>42</v>
      </c>
      <c r="B50" s="83"/>
      <c r="C50" s="82"/>
      <c r="D50" s="82"/>
      <c r="E50" s="82"/>
      <c r="F50" s="90"/>
      <c r="G50" s="112" t="str">
        <f t="shared" si="2"/>
        <v xml:space="preserve"> </v>
      </c>
      <c r="H50" s="82" t="str">
        <f t="shared" si="3"/>
        <v>La colonne précédente doit être remplie.</v>
      </c>
      <c r="I50" s="83"/>
      <c r="J50" s="79">
        <f t="shared" si="7"/>
        <v>0</v>
      </c>
      <c r="K50" s="83">
        <f t="shared" si="8"/>
        <v>0</v>
      </c>
      <c r="L50" s="83"/>
      <c r="M50" s="79">
        <f t="shared" si="9"/>
        <v>0</v>
      </c>
      <c r="N50" s="83">
        <f t="shared" si="10"/>
        <v>0</v>
      </c>
      <c r="O50" s="83"/>
      <c r="P50" s="79">
        <f t="shared" si="11"/>
        <v>0</v>
      </c>
      <c r="Q50" s="83">
        <f t="shared" si="12"/>
        <v>0</v>
      </c>
      <c r="R50" s="83"/>
      <c r="S50" s="79">
        <f t="shared" si="13"/>
        <v>0</v>
      </c>
      <c r="T50" s="83">
        <f t="shared" si="14"/>
        <v>0</v>
      </c>
      <c r="U50" s="83"/>
      <c r="V50" s="79">
        <f t="shared" si="15"/>
        <v>0</v>
      </c>
      <c r="W50" s="83">
        <f t="shared" si="16"/>
        <v>0</v>
      </c>
      <c r="X50" s="83"/>
      <c r="Y50" s="79">
        <f t="shared" si="17"/>
        <v>0</v>
      </c>
      <c r="Z50" s="83">
        <f t="shared" si="18"/>
        <v>0</v>
      </c>
      <c r="AA50" s="79"/>
      <c r="AB50" s="79">
        <f t="shared" si="19"/>
        <v>0</v>
      </c>
      <c r="AC50" s="79">
        <f t="shared" si="20"/>
        <v>0</v>
      </c>
      <c r="AD50" s="79"/>
      <c r="AE50" s="79">
        <f t="shared" si="21"/>
        <v>0</v>
      </c>
      <c r="AF50" s="79">
        <f t="shared" si="22"/>
        <v>0</v>
      </c>
      <c r="AG50" s="79"/>
      <c r="AH50" s="79">
        <f t="shared" si="4"/>
        <v>0</v>
      </c>
      <c r="AI50" s="83">
        <f t="shared" si="0"/>
        <v>0</v>
      </c>
      <c r="AJ50" s="84">
        <f t="shared" si="5"/>
        <v>0</v>
      </c>
      <c r="AK50" s="117" t="e">
        <f t="shared" si="1"/>
        <v>#VALUE!</v>
      </c>
      <c r="AL50" s="85"/>
      <c r="AM50" s="85"/>
      <c r="AN50" s="86" t="b">
        <f t="shared" si="6"/>
        <v>0</v>
      </c>
      <c r="AO50" s="91"/>
      <c r="AP50" s="88"/>
      <c r="AQ50" s="88"/>
      <c r="AR50" s="88"/>
      <c r="AS50" s="88"/>
    </row>
    <row r="51" spans="1:45" s="36" customFormat="1" ht="23.25" customHeight="1">
      <c r="A51" s="89">
        <v>43</v>
      </c>
      <c r="B51" s="83"/>
      <c r="C51" s="82"/>
      <c r="D51" s="82"/>
      <c r="E51" s="82"/>
      <c r="F51" s="90"/>
      <c r="G51" s="112" t="str">
        <f t="shared" si="2"/>
        <v xml:space="preserve"> </v>
      </c>
      <c r="H51" s="82" t="str">
        <f t="shared" si="3"/>
        <v>La colonne précédente doit être remplie.</v>
      </c>
      <c r="I51" s="83"/>
      <c r="J51" s="79">
        <f t="shared" si="7"/>
        <v>0</v>
      </c>
      <c r="K51" s="83">
        <f t="shared" si="8"/>
        <v>0</v>
      </c>
      <c r="L51" s="83"/>
      <c r="M51" s="79">
        <f t="shared" si="9"/>
        <v>0</v>
      </c>
      <c r="N51" s="83">
        <f t="shared" si="10"/>
        <v>0</v>
      </c>
      <c r="O51" s="83"/>
      <c r="P51" s="79">
        <f t="shared" si="11"/>
        <v>0</v>
      </c>
      <c r="Q51" s="83">
        <f t="shared" si="12"/>
        <v>0</v>
      </c>
      <c r="R51" s="83"/>
      <c r="S51" s="79">
        <f t="shared" si="13"/>
        <v>0</v>
      </c>
      <c r="T51" s="83">
        <f t="shared" si="14"/>
        <v>0</v>
      </c>
      <c r="U51" s="83"/>
      <c r="V51" s="79">
        <f t="shared" si="15"/>
        <v>0</v>
      </c>
      <c r="W51" s="83">
        <f t="shared" si="16"/>
        <v>0</v>
      </c>
      <c r="X51" s="83"/>
      <c r="Y51" s="79">
        <f t="shared" si="17"/>
        <v>0</v>
      </c>
      <c r="Z51" s="83">
        <f t="shared" si="18"/>
        <v>0</v>
      </c>
      <c r="AA51" s="79"/>
      <c r="AB51" s="79">
        <f t="shared" si="19"/>
        <v>0</v>
      </c>
      <c r="AC51" s="79">
        <f t="shared" si="20"/>
        <v>0</v>
      </c>
      <c r="AD51" s="79"/>
      <c r="AE51" s="79">
        <f t="shared" si="21"/>
        <v>0</v>
      </c>
      <c r="AF51" s="79">
        <f t="shared" si="22"/>
        <v>0</v>
      </c>
      <c r="AG51" s="79"/>
      <c r="AH51" s="79">
        <f t="shared" si="4"/>
        <v>0</v>
      </c>
      <c r="AI51" s="83">
        <f t="shared" si="0"/>
        <v>0</v>
      </c>
      <c r="AJ51" s="84">
        <f t="shared" si="5"/>
        <v>0</v>
      </c>
      <c r="AK51" s="117" t="e">
        <f t="shared" si="1"/>
        <v>#VALUE!</v>
      </c>
      <c r="AL51" s="85"/>
      <c r="AM51" s="85"/>
      <c r="AN51" s="86" t="b">
        <f t="shared" si="6"/>
        <v>0</v>
      </c>
      <c r="AO51" s="91"/>
      <c r="AP51" s="88"/>
      <c r="AQ51" s="88"/>
      <c r="AR51" s="88"/>
      <c r="AS51" s="88"/>
    </row>
    <row r="52" spans="1:45" s="36" customFormat="1" ht="23.25" customHeight="1">
      <c r="A52" s="89">
        <v>44</v>
      </c>
      <c r="B52" s="83"/>
      <c r="C52" s="82"/>
      <c r="D52" s="82"/>
      <c r="E52" s="82"/>
      <c r="F52" s="90"/>
      <c r="G52" s="112" t="str">
        <f t="shared" si="2"/>
        <v xml:space="preserve"> </v>
      </c>
      <c r="H52" s="82" t="str">
        <f t="shared" si="3"/>
        <v>La colonne précédente doit être remplie.</v>
      </c>
      <c r="I52" s="83"/>
      <c r="J52" s="79">
        <f t="shared" si="7"/>
        <v>0</v>
      </c>
      <c r="K52" s="83">
        <f t="shared" si="8"/>
        <v>0</v>
      </c>
      <c r="L52" s="83"/>
      <c r="M52" s="79">
        <f t="shared" si="9"/>
        <v>0</v>
      </c>
      <c r="N52" s="83">
        <f t="shared" si="10"/>
        <v>0</v>
      </c>
      <c r="O52" s="83"/>
      <c r="P52" s="79">
        <f t="shared" si="11"/>
        <v>0</v>
      </c>
      <c r="Q52" s="83">
        <f t="shared" si="12"/>
        <v>0</v>
      </c>
      <c r="R52" s="83"/>
      <c r="S52" s="79">
        <f t="shared" si="13"/>
        <v>0</v>
      </c>
      <c r="T52" s="83">
        <f t="shared" si="14"/>
        <v>0</v>
      </c>
      <c r="U52" s="83"/>
      <c r="V52" s="79">
        <f t="shared" si="15"/>
        <v>0</v>
      </c>
      <c r="W52" s="83">
        <f t="shared" si="16"/>
        <v>0</v>
      </c>
      <c r="X52" s="83"/>
      <c r="Y52" s="79">
        <f t="shared" si="17"/>
        <v>0</v>
      </c>
      <c r="Z52" s="83">
        <f t="shared" si="18"/>
        <v>0</v>
      </c>
      <c r="AA52" s="79"/>
      <c r="AB52" s="79">
        <f t="shared" si="19"/>
        <v>0</v>
      </c>
      <c r="AC52" s="79">
        <f t="shared" si="20"/>
        <v>0</v>
      </c>
      <c r="AD52" s="79"/>
      <c r="AE52" s="79">
        <f t="shared" si="21"/>
        <v>0</v>
      </c>
      <c r="AF52" s="79">
        <f t="shared" si="22"/>
        <v>0</v>
      </c>
      <c r="AG52" s="79"/>
      <c r="AH52" s="79">
        <f t="shared" si="4"/>
        <v>0</v>
      </c>
      <c r="AI52" s="83">
        <f t="shared" si="0"/>
        <v>0</v>
      </c>
      <c r="AJ52" s="84">
        <f t="shared" si="5"/>
        <v>0</v>
      </c>
      <c r="AK52" s="117" t="e">
        <f t="shared" si="1"/>
        <v>#VALUE!</v>
      </c>
      <c r="AL52" s="85"/>
      <c r="AM52" s="85"/>
      <c r="AN52" s="86" t="b">
        <f t="shared" si="6"/>
        <v>0</v>
      </c>
      <c r="AO52" s="91"/>
      <c r="AP52" s="88"/>
      <c r="AQ52" s="88"/>
      <c r="AR52" s="88"/>
      <c r="AS52" s="88"/>
    </row>
    <row r="53" spans="1:45" s="36" customFormat="1" ht="23.25" customHeight="1">
      <c r="A53" s="89">
        <v>45</v>
      </c>
      <c r="B53" s="83"/>
      <c r="C53" s="82"/>
      <c r="D53" s="82"/>
      <c r="E53" s="82"/>
      <c r="F53" s="90"/>
      <c r="G53" s="112" t="str">
        <f t="shared" si="2"/>
        <v xml:space="preserve"> </v>
      </c>
      <c r="H53" s="82" t="str">
        <f t="shared" si="3"/>
        <v>La colonne précédente doit être remplie.</v>
      </c>
      <c r="I53" s="83"/>
      <c r="J53" s="79">
        <f t="shared" si="7"/>
        <v>0</v>
      </c>
      <c r="K53" s="83">
        <f t="shared" si="8"/>
        <v>0</v>
      </c>
      <c r="L53" s="83"/>
      <c r="M53" s="79">
        <f t="shared" si="9"/>
        <v>0</v>
      </c>
      <c r="N53" s="83">
        <f t="shared" si="10"/>
        <v>0</v>
      </c>
      <c r="O53" s="83"/>
      <c r="P53" s="79">
        <f t="shared" si="11"/>
        <v>0</v>
      </c>
      <c r="Q53" s="83">
        <f t="shared" si="12"/>
        <v>0</v>
      </c>
      <c r="R53" s="83"/>
      <c r="S53" s="79">
        <f t="shared" si="13"/>
        <v>0</v>
      </c>
      <c r="T53" s="83">
        <f t="shared" si="14"/>
        <v>0</v>
      </c>
      <c r="U53" s="83"/>
      <c r="V53" s="79">
        <f t="shared" si="15"/>
        <v>0</v>
      </c>
      <c r="W53" s="83">
        <f t="shared" si="16"/>
        <v>0</v>
      </c>
      <c r="X53" s="83"/>
      <c r="Y53" s="79">
        <f t="shared" si="17"/>
        <v>0</v>
      </c>
      <c r="Z53" s="83">
        <f t="shared" si="18"/>
        <v>0</v>
      </c>
      <c r="AA53" s="79"/>
      <c r="AB53" s="79">
        <f t="shared" si="19"/>
        <v>0</v>
      </c>
      <c r="AC53" s="79">
        <f t="shared" si="20"/>
        <v>0</v>
      </c>
      <c r="AD53" s="79"/>
      <c r="AE53" s="79">
        <f t="shared" si="21"/>
        <v>0</v>
      </c>
      <c r="AF53" s="79">
        <f t="shared" si="22"/>
        <v>0</v>
      </c>
      <c r="AG53" s="79"/>
      <c r="AH53" s="79">
        <f t="shared" si="4"/>
        <v>0</v>
      </c>
      <c r="AI53" s="83">
        <f t="shared" si="0"/>
        <v>0</v>
      </c>
      <c r="AJ53" s="84">
        <f t="shared" si="5"/>
        <v>0</v>
      </c>
      <c r="AK53" s="117" t="e">
        <f t="shared" si="1"/>
        <v>#VALUE!</v>
      </c>
      <c r="AL53" s="85"/>
      <c r="AM53" s="85"/>
      <c r="AN53" s="86" t="b">
        <f t="shared" si="6"/>
        <v>0</v>
      </c>
      <c r="AO53" s="91"/>
      <c r="AP53" s="88"/>
      <c r="AQ53" s="88"/>
      <c r="AR53" s="88"/>
      <c r="AS53" s="88"/>
    </row>
    <row r="54" spans="1:45" s="36" customFormat="1" ht="23.25" customHeight="1">
      <c r="A54" s="89">
        <v>46</v>
      </c>
      <c r="B54" s="83"/>
      <c r="C54" s="82"/>
      <c r="D54" s="82"/>
      <c r="E54" s="82"/>
      <c r="F54" s="90"/>
      <c r="G54" s="112" t="str">
        <f t="shared" si="2"/>
        <v xml:space="preserve"> </v>
      </c>
      <c r="H54" s="82" t="str">
        <f t="shared" si="3"/>
        <v>La colonne précédente doit être remplie.</v>
      </c>
      <c r="I54" s="83"/>
      <c r="J54" s="79">
        <f t="shared" si="7"/>
        <v>0</v>
      </c>
      <c r="K54" s="83">
        <f t="shared" si="8"/>
        <v>0</v>
      </c>
      <c r="L54" s="83"/>
      <c r="M54" s="79">
        <f t="shared" si="9"/>
        <v>0</v>
      </c>
      <c r="N54" s="83">
        <f t="shared" si="10"/>
        <v>0</v>
      </c>
      <c r="O54" s="83"/>
      <c r="P54" s="79">
        <f t="shared" si="11"/>
        <v>0</v>
      </c>
      <c r="Q54" s="83">
        <f t="shared" si="12"/>
        <v>0</v>
      </c>
      <c r="R54" s="83"/>
      <c r="S54" s="79">
        <f t="shared" si="13"/>
        <v>0</v>
      </c>
      <c r="T54" s="83">
        <f t="shared" si="14"/>
        <v>0</v>
      </c>
      <c r="U54" s="83"/>
      <c r="V54" s="79">
        <f t="shared" si="15"/>
        <v>0</v>
      </c>
      <c r="W54" s="83">
        <f t="shared" si="16"/>
        <v>0</v>
      </c>
      <c r="X54" s="83"/>
      <c r="Y54" s="79">
        <f t="shared" si="17"/>
        <v>0</v>
      </c>
      <c r="Z54" s="83">
        <f t="shared" si="18"/>
        <v>0</v>
      </c>
      <c r="AA54" s="79"/>
      <c r="AB54" s="79">
        <f t="shared" si="19"/>
        <v>0</v>
      </c>
      <c r="AC54" s="79">
        <f t="shared" si="20"/>
        <v>0</v>
      </c>
      <c r="AD54" s="79"/>
      <c r="AE54" s="79">
        <f t="shared" si="21"/>
        <v>0</v>
      </c>
      <c r="AF54" s="79">
        <f t="shared" si="22"/>
        <v>0</v>
      </c>
      <c r="AG54" s="79"/>
      <c r="AH54" s="79">
        <f t="shared" si="4"/>
        <v>0</v>
      </c>
      <c r="AI54" s="83">
        <f t="shared" si="0"/>
        <v>0</v>
      </c>
      <c r="AJ54" s="84">
        <f t="shared" si="5"/>
        <v>0</v>
      </c>
      <c r="AK54" s="117" t="e">
        <f t="shared" si="1"/>
        <v>#VALUE!</v>
      </c>
      <c r="AL54" s="85"/>
      <c r="AM54" s="85"/>
      <c r="AN54" s="86" t="b">
        <f t="shared" si="6"/>
        <v>0</v>
      </c>
      <c r="AO54" s="91"/>
      <c r="AP54" s="88"/>
      <c r="AQ54" s="88"/>
      <c r="AR54" s="88"/>
      <c r="AS54" s="88"/>
    </row>
    <row r="55" spans="1:45" s="36" customFormat="1" ht="23.25" customHeight="1">
      <c r="A55" s="89">
        <v>47</v>
      </c>
      <c r="B55" s="83"/>
      <c r="C55" s="82"/>
      <c r="D55" s="82"/>
      <c r="E55" s="82"/>
      <c r="F55" s="90"/>
      <c r="G55" s="112" t="str">
        <f t="shared" si="2"/>
        <v xml:space="preserve"> </v>
      </c>
      <c r="H55" s="82" t="str">
        <f t="shared" si="3"/>
        <v>La colonne précédente doit être remplie.</v>
      </c>
      <c r="I55" s="83"/>
      <c r="J55" s="79">
        <f t="shared" si="7"/>
        <v>0</v>
      </c>
      <c r="K55" s="83">
        <f t="shared" si="8"/>
        <v>0</v>
      </c>
      <c r="L55" s="83"/>
      <c r="M55" s="79">
        <f t="shared" si="9"/>
        <v>0</v>
      </c>
      <c r="N55" s="83">
        <f t="shared" si="10"/>
        <v>0</v>
      </c>
      <c r="O55" s="83"/>
      <c r="P55" s="79">
        <f t="shared" si="11"/>
        <v>0</v>
      </c>
      <c r="Q55" s="83">
        <f t="shared" si="12"/>
        <v>0</v>
      </c>
      <c r="R55" s="83"/>
      <c r="S55" s="79">
        <f t="shared" si="13"/>
        <v>0</v>
      </c>
      <c r="T55" s="83">
        <f t="shared" si="14"/>
        <v>0</v>
      </c>
      <c r="U55" s="83"/>
      <c r="V55" s="79">
        <f t="shared" si="15"/>
        <v>0</v>
      </c>
      <c r="W55" s="83">
        <f t="shared" si="16"/>
        <v>0</v>
      </c>
      <c r="X55" s="83"/>
      <c r="Y55" s="79">
        <f t="shared" si="17"/>
        <v>0</v>
      </c>
      <c r="Z55" s="83">
        <f t="shared" si="18"/>
        <v>0</v>
      </c>
      <c r="AA55" s="79"/>
      <c r="AB55" s="79">
        <f t="shared" si="19"/>
        <v>0</v>
      </c>
      <c r="AC55" s="79">
        <f t="shared" si="20"/>
        <v>0</v>
      </c>
      <c r="AD55" s="79"/>
      <c r="AE55" s="79">
        <f t="shared" si="21"/>
        <v>0</v>
      </c>
      <c r="AF55" s="79">
        <f t="shared" si="22"/>
        <v>0</v>
      </c>
      <c r="AG55" s="79"/>
      <c r="AH55" s="79">
        <f t="shared" si="4"/>
        <v>0</v>
      </c>
      <c r="AI55" s="83">
        <f t="shared" si="0"/>
        <v>0</v>
      </c>
      <c r="AJ55" s="84">
        <f t="shared" si="5"/>
        <v>0</v>
      </c>
      <c r="AK55" s="117" t="e">
        <f t="shared" si="1"/>
        <v>#VALUE!</v>
      </c>
      <c r="AL55" s="85"/>
      <c r="AM55" s="85"/>
      <c r="AN55" s="86" t="b">
        <f t="shared" si="6"/>
        <v>0</v>
      </c>
      <c r="AO55" s="91"/>
      <c r="AP55" s="88"/>
      <c r="AQ55" s="88"/>
      <c r="AR55" s="88"/>
      <c r="AS55" s="88"/>
    </row>
    <row r="56" spans="1:45" s="36" customFormat="1" ht="23.25" customHeight="1">
      <c r="A56" s="89">
        <v>48</v>
      </c>
      <c r="B56" s="83"/>
      <c r="C56" s="82"/>
      <c r="D56" s="82"/>
      <c r="E56" s="82"/>
      <c r="F56" s="90"/>
      <c r="G56" s="112" t="str">
        <f t="shared" si="2"/>
        <v xml:space="preserve"> </v>
      </c>
      <c r="H56" s="82" t="str">
        <f t="shared" si="3"/>
        <v>La colonne précédente doit être remplie.</v>
      </c>
      <c r="I56" s="83"/>
      <c r="J56" s="79">
        <f t="shared" si="7"/>
        <v>0</v>
      </c>
      <c r="K56" s="83">
        <f t="shared" si="8"/>
        <v>0</v>
      </c>
      <c r="L56" s="83"/>
      <c r="M56" s="79">
        <f t="shared" si="9"/>
        <v>0</v>
      </c>
      <c r="N56" s="83">
        <f t="shared" si="10"/>
        <v>0</v>
      </c>
      <c r="O56" s="83"/>
      <c r="P56" s="79">
        <f t="shared" si="11"/>
        <v>0</v>
      </c>
      <c r="Q56" s="83">
        <f t="shared" si="12"/>
        <v>0</v>
      </c>
      <c r="R56" s="83"/>
      <c r="S56" s="79">
        <f t="shared" si="13"/>
        <v>0</v>
      </c>
      <c r="T56" s="83">
        <f t="shared" si="14"/>
        <v>0</v>
      </c>
      <c r="U56" s="83"/>
      <c r="V56" s="79">
        <f t="shared" si="15"/>
        <v>0</v>
      </c>
      <c r="W56" s="83">
        <f t="shared" si="16"/>
        <v>0</v>
      </c>
      <c r="X56" s="83"/>
      <c r="Y56" s="79">
        <f t="shared" si="17"/>
        <v>0</v>
      </c>
      <c r="Z56" s="83">
        <f t="shared" si="18"/>
        <v>0</v>
      </c>
      <c r="AA56" s="79"/>
      <c r="AB56" s="79">
        <f t="shared" si="19"/>
        <v>0</v>
      </c>
      <c r="AC56" s="79">
        <f t="shared" si="20"/>
        <v>0</v>
      </c>
      <c r="AD56" s="79"/>
      <c r="AE56" s="79">
        <f t="shared" si="21"/>
        <v>0</v>
      </c>
      <c r="AF56" s="79">
        <f t="shared" si="22"/>
        <v>0</v>
      </c>
      <c r="AG56" s="79"/>
      <c r="AH56" s="79">
        <f t="shared" si="4"/>
        <v>0</v>
      </c>
      <c r="AI56" s="83">
        <f t="shared" si="0"/>
        <v>0</v>
      </c>
      <c r="AJ56" s="84">
        <f t="shared" si="5"/>
        <v>0</v>
      </c>
      <c r="AK56" s="117" t="e">
        <f t="shared" si="1"/>
        <v>#VALUE!</v>
      </c>
      <c r="AL56" s="85"/>
      <c r="AM56" s="85"/>
      <c r="AN56" s="86" t="b">
        <f t="shared" si="6"/>
        <v>0</v>
      </c>
      <c r="AO56" s="91"/>
      <c r="AP56" s="88"/>
      <c r="AQ56" s="88"/>
      <c r="AR56" s="88"/>
      <c r="AS56" s="88"/>
    </row>
    <row r="57" spans="1:45" s="36" customFormat="1" ht="23.25" customHeight="1">
      <c r="A57" s="89">
        <v>49</v>
      </c>
      <c r="B57" s="83"/>
      <c r="C57" s="82"/>
      <c r="D57" s="82"/>
      <c r="E57" s="82"/>
      <c r="F57" s="90"/>
      <c r="G57" s="112" t="str">
        <f t="shared" si="2"/>
        <v xml:space="preserve"> </v>
      </c>
      <c r="H57" s="82" t="str">
        <f t="shared" si="3"/>
        <v>La colonne précédente doit être remplie.</v>
      </c>
      <c r="I57" s="83"/>
      <c r="J57" s="79">
        <f t="shared" si="7"/>
        <v>0</v>
      </c>
      <c r="K57" s="83">
        <f t="shared" si="8"/>
        <v>0</v>
      </c>
      <c r="L57" s="83"/>
      <c r="M57" s="79">
        <f t="shared" si="9"/>
        <v>0</v>
      </c>
      <c r="N57" s="83">
        <f t="shared" si="10"/>
        <v>0</v>
      </c>
      <c r="O57" s="83"/>
      <c r="P57" s="79">
        <f t="shared" si="11"/>
        <v>0</v>
      </c>
      <c r="Q57" s="83">
        <f t="shared" si="12"/>
        <v>0</v>
      </c>
      <c r="R57" s="83"/>
      <c r="S57" s="79">
        <f t="shared" si="13"/>
        <v>0</v>
      </c>
      <c r="T57" s="83">
        <f t="shared" si="14"/>
        <v>0</v>
      </c>
      <c r="U57" s="83"/>
      <c r="V57" s="79">
        <f t="shared" si="15"/>
        <v>0</v>
      </c>
      <c r="W57" s="83">
        <f t="shared" si="16"/>
        <v>0</v>
      </c>
      <c r="X57" s="83"/>
      <c r="Y57" s="79">
        <f t="shared" si="17"/>
        <v>0</v>
      </c>
      <c r="Z57" s="83">
        <f t="shared" si="18"/>
        <v>0</v>
      </c>
      <c r="AA57" s="79"/>
      <c r="AB57" s="79">
        <f t="shared" si="19"/>
        <v>0</v>
      </c>
      <c r="AC57" s="79">
        <f t="shared" si="20"/>
        <v>0</v>
      </c>
      <c r="AD57" s="79"/>
      <c r="AE57" s="79">
        <f t="shared" si="21"/>
        <v>0</v>
      </c>
      <c r="AF57" s="79">
        <f t="shared" si="22"/>
        <v>0</v>
      </c>
      <c r="AG57" s="79"/>
      <c r="AH57" s="79">
        <f t="shared" si="4"/>
        <v>0</v>
      </c>
      <c r="AI57" s="83">
        <f t="shared" si="0"/>
        <v>0</v>
      </c>
      <c r="AJ57" s="84">
        <f t="shared" si="5"/>
        <v>0</v>
      </c>
      <c r="AK57" s="117" t="e">
        <f t="shared" si="1"/>
        <v>#VALUE!</v>
      </c>
      <c r="AL57" s="85"/>
      <c r="AM57" s="85"/>
      <c r="AN57" s="86" t="b">
        <f t="shared" si="6"/>
        <v>0</v>
      </c>
      <c r="AO57" s="91"/>
      <c r="AP57" s="88"/>
      <c r="AQ57" s="88"/>
      <c r="AR57" s="88"/>
      <c r="AS57" s="88"/>
    </row>
    <row r="58" spans="1:45" s="36" customFormat="1" ht="23.25" customHeight="1">
      <c r="A58" s="89">
        <v>50</v>
      </c>
      <c r="B58" s="83"/>
      <c r="C58" s="82"/>
      <c r="D58" s="82"/>
      <c r="E58" s="82"/>
      <c r="F58" s="90"/>
      <c r="G58" s="112" t="str">
        <f t="shared" si="2"/>
        <v xml:space="preserve"> </v>
      </c>
      <c r="H58" s="82" t="str">
        <f t="shared" si="3"/>
        <v>La colonne précédente doit être remplie.</v>
      </c>
      <c r="I58" s="83"/>
      <c r="J58" s="79">
        <f t="shared" si="7"/>
        <v>0</v>
      </c>
      <c r="K58" s="83">
        <f t="shared" si="8"/>
        <v>0</v>
      </c>
      <c r="L58" s="83"/>
      <c r="M58" s="79">
        <f t="shared" si="9"/>
        <v>0</v>
      </c>
      <c r="N58" s="83">
        <f t="shared" si="10"/>
        <v>0</v>
      </c>
      <c r="O58" s="83"/>
      <c r="P58" s="79">
        <f t="shared" si="11"/>
        <v>0</v>
      </c>
      <c r="Q58" s="83">
        <f t="shared" si="12"/>
        <v>0</v>
      </c>
      <c r="R58" s="83"/>
      <c r="S58" s="79">
        <f t="shared" si="13"/>
        <v>0</v>
      </c>
      <c r="T58" s="83">
        <f t="shared" si="14"/>
        <v>0</v>
      </c>
      <c r="U58" s="83"/>
      <c r="V58" s="79">
        <f t="shared" si="15"/>
        <v>0</v>
      </c>
      <c r="W58" s="83">
        <f t="shared" si="16"/>
        <v>0</v>
      </c>
      <c r="X58" s="83"/>
      <c r="Y58" s="79">
        <f t="shared" si="17"/>
        <v>0</v>
      </c>
      <c r="Z58" s="83">
        <f t="shared" si="18"/>
        <v>0</v>
      </c>
      <c r="AA58" s="79"/>
      <c r="AB58" s="79">
        <f t="shared" si="19"/>
        <v>0</v>
      </c>
      <c r="AC58" s="79">
        <f t="shared" si="20"/>
        <v>0</v>
      </c>
      <c r="AD58" s="79"/>
      <c r="AE58" s="79">
        <f t="shared" si="21"/>
        <v>0</v>
      </c>
      <c r="AF58" s="79">
        <f t="shared" si="22"/>
        <v>0</v>
      </c>
      <c r="AG58" s="79"/>
      <c r="AH58" s="79">
        <f t="shared" si="4"/>
        <v>0</v>
      </c>
      <c r="AI58" s="83">
        <f t="shared" si="0"/>
        <v>0</v>
      </c>
      <c r="AJ58" s="84">
        <f t="shared" si="5"/>
        <v>0</v>
      </c>
      <c r="AK58" s="117" t="e">
        <f t="shared" si="1"/>
        <v>#VALUE!</v>
      </c>
      <c r="AL58" s="85"/>
      <c r="AM58" s="85"/>
      <c r="AN58" s="86" t="b">
        <f t="shared" si="6"/>
        <v>0</v>
      </c>
      <c r="AO58" s="91"/>
      <c r="AP58" s="88"/>
      <c r="AQ58" s="88"/>
      <c r="AR58" s="88"/>
      <c r="AS58" s="88"/>
    </row>
    <row r="59" spans="1:45" s="36" customFormat="1" ht="23.25" customHeight="1">
      <c r="A59" s="89">
        <v>51</v>
      </c>
      <c r="B59" s="83"/>
      <c r="C59" s="82"/>
      <c r="D59" s="82"/>
      <c r="E59" s="82"/>
      <c r="F59" s="90"/>
      <c r="G59" s="112" t="str">
        <f t="shared" si="2"/>
        <v xml:space="preserve"> </v>
      </c>
      <c r="H59" s="82" t="str">
        <f t="shared" si="3"/>
        <v>La colonne précédente doit être remplie.</v>
      </c>
      <c r="I59" s="83"/>
      <c r="J59" s="79">
        <f t="shared" si="7"/>
        <v>0</v>
      </c>
      <c r="K59" s="83">
        <f t="shared" si="8"/>
        <v>0</v>
      </c>
      <c r="L59" s="83"/>
      <c r="M59" s="79">
        <f t="shared" si="9"/>
        <v>0</v>
      </c>
      <c r="N59" s="83">
        <f t="shared" si="10"/>
        <v>0</v>
      </c>
      <c r="O59" s="83"/>
      <c r="P59" s="79">
        <f t="shared" si="11"/>
        <v>0</v>
      </c>
      <c r="Q59" s="83">
        <f t="shared" si="12"/>
        <v>0</v>
      </c>
      <c r="R59" s="83"/>
      <c r="S59" s="79">
        <f t="shared" si="13"/>
        <v>0</v>
      </c>
      <c r="T59" s="83">
        <f t="shared" si="14"/>
        <v>0</v>
      </c>
      <c r="U59" s="83"/>
      <c r="V59" s="79">
        <f t="shared" si="15"/>
        <v>0</v>
      </c>
      <c r="W59" s="83">
        <f t="shared" si="16"/>
        <v>0</v>
      </c>
      <c r="X59" s="83"/>
      <c r="Y59" s="79">
        <f t="shared" si="17"/>
        <v>0</v>
      </c>
      <c r="Z59" s="83">
        <f t="shared" si="18"/>
        <v>0</v>
      </c>
      <c r="AA59" s="79"/>
      <c r="AB59" s="79">
        <f t="shared" si="19"/>
        <v>0</v>
      </c>
      <c r="AC59" s="79">
        <f t="shared" si="20"/>
        <v>0</v>
      </c>
      <c r="AD59" s="79"/>
      <c r="AE59" s="79">
        <f t="shared" si="21"/>
        <v>0</v>
      </c>
      <c r="AF59" s="79">
        <f t="shared" si="22"/>
        <v>0</v>
      </c>
      <c r="AG59" s="79"/>
      <c r="AH59" s="79">
        <f t="shared" si="4"/>
        <v>0</v>
      </c>
      <c r="AI59" s="83">
        <f t="shared" si="0"/>
        <v>0</v>
      </c>
      <c r="AJ59" s="84">
        <f t="shared" si="5"/>
        <v>0</v>
      </c>
      <c r="AK59" s="117" t="e">
        <f t="shared" si="1"/>
        <v>#VALUE!</v>
      </c>
      <c r="AL59" s="85"/>
      <c r="AM59" s="85"/>
      <c r="AN59" s="86" t="b">
        <f t="shared" si="6"/>
        <v>0</v>
      </c>
      <c r="AO59" s="91"/>
      <c r="AP59" s="88"/>
      <c r="AQ59" s="88"/>
      <c r="AR59" s="88"/>
      <c r="AS59" s="88"/>
    </row>
    <row r="60" spans="1:45" s="36" customFormat="1" ht="23.25" customHeight="1">
      <c r="A60" s="89">
        <v>52</v>
      </c>
      <c r="B60" s="83"/>
      <c r="C60" s="82"/>
      <c r="D60" s="82"/>
      <c r="E60" s="82"/>
      <c r="F60" s="90"/>
      <c r="G60" s="112" t="str">
        <f t="shared" si="2"/>
        <v xml:space="preserve"> </v>
      </c>
      <c r="H60" s="82" t="str">
        <f t="shared" si="3"/>
        <v>La colonne précédente doit être remplie.</v>
      </c>
      <c r="I60" s="83"/>
      <c r="J60" s="79">
        <f t="shared" si="7"/>
        <v>0</v>
      </c>
      <c r="K60" s="83">
        <f t="shared" si="8"/>
        <v>0</v>
      </c>
      <c r="L60" s="83"/>
      <c r="M60" s="79">
        <f t="shared" si="9"/>
        <v>0</v>
      </c>
      <c r="N60" s="83">
        <f t="shared" si="10"/>
        <v>0</v>
      </c>
      <c r="O60" s="83"/>
      <c r="P60" s="79">
        <f t="shared" si="11"/>
        <v>0</v>
      </c>
      <c r="Q60" s="83">
        <f t="shared" si="12"/>
        <v>0</v>
      </c>
      <c r="R60" s="83"/>
      <c r="S60" s="79">
        <f t="shared" si="13"/>
        <v>0</v>
      </c>
      <c r="T60" s="83">
        <f t="shared" si="14"/>
        <v>0</v>
      </c>
      <c r="U60" s="83"/>
      <c r="V60" s="79">
        <f t="shared" si="15"/>
        <v>0</v>
      </c>
      <c r="W60" s="83">
        <f t="shared" si="16"/>
        <v>0</v>
      </c>
      <c r="X60" s="83"/>
      <c r="Y60" s="79">
        <f t="shared" si="17"/>
        <v>0</v>
      </c>
      <c r="Z60" s="83">
        <f t="shared" si="18"/>
        <v>0</v>
      </c>
      <c r="AA60" s="79"/>
      <c r="AB60" s="79">
        <f t="shared" si="19"/>
        <v>0</v>
      </c>
      <c r="AC60" s="79">
        <f t="shared" si="20"/>
        <v>0</v>
      </c>
      <c r="AD60" s="79"/>
      <c r="AE60" s="79">
        <f t="shared" si="21"/>
        <v>0</v>
      </c>
      <c r="AF60" s="79">
        <f t="shared" si="22"/>
        <v>0</v>
      </c>
      <c r="AG60" s="79"/>
      <c r="AH60" s="79">
        <f t="shared" si="4"/>
        <v>0</v>
      </c>
      <c r="AI60" s="83">
        <f t="shared" si="0"/>
        <v>0</v>
      </c>
      <c r="AJ60" s="84">
        <f t="shared" si="5"/>
        <v>0</v>
      </c>
      <c r="AK60" s="117" t="e">
        <f t="shared" si="1"/>
        <v>#VALUE!</v>
      </c>
      <c r="AL60" s="85"/>
      <c r="AM60" s="85"/>
      <c r="AN60" s="86" t="b">
        <f t="shared" si="6"/>
        <v>0</v>
      </c>
      <c r="AO60" s="91"/>
      <c r="AP60" s="88"/>
      <c r="AQ60" s="88"/>
      <c r="AR60" s="88"/>
      <c r="AS60" s="88"/>
    </row>
    <row r="61" spans="1:45" s="36" customFormat="1" ht="23.25" customHeight="1">
      <c r="A61" s="89">
        <v>53</v>
      </c>
      <c r="B61" s="83"/>
      <c r="C61" s="82"/>
      <c r="D61" s="82"/>
      <c r="E61" s="82"/>
      <c r="F61" s="90"/>
      <c r="G61" s="112" t="str">
        <f t="shared" si="2"/>
        <v xml:space="preserve"> </v>
      </c>
      <c r="H61" s="82" t="str">
        <f t="shared" si="3"/>
        <v>La colonne précédente doit être remplie.</v>
      </c>
      <c r="I61" s="83"/>
      <c r="J61" s="79">
        <f t="shared" si="7"/>
        <v>0</v>
      </c>
      <c r="K61" s="83">
        <f t="shared" si="8"/>
        <v>0</v>
      </c>
      <c r="L61" s="83"/>
      <c r="M61" s="79">
        <f t="shared" si="9"/>
        <v>0</v>
      </c>
      <c r="N61" s="83">
        <f t="shared" si="10"/>
        <v>0</v>
      </c>
      <c r="O61" s="83"/>
      <c r="P61" s="79">
        <f t="shared" si="11"/>
        <v>0</v>
      </c>
      <c r="Q61" s="83">
        <f t="shared" si="12"/>
        <v>0</v>
      </c>
      <c r="R61" s="83"/>
      <c r="S61" s="79">
        <f t="shared" si="13"/>
        <v>0</v>
      </c>
      <c r="T61" s="83">
        <f t="shared" si="14"/>
        <v>0</v>
      </c>
      <c r="U61" s="83"/>
      <c r="V61" s="79">
        <f t="shared" si="15"/>
        <v>0</v>
      </c>
      <c r="W61" s="83">
        <f t="shared" si="16"/>
        <v>0</v>
      </c>
      <c r="X61" s="83"/>
      <c r="Y61" s="79">
        <f t="shared" si="17"/>
        <v>0</v>
      </c>
      <c r="Z61" s="83">
        <f t="shared" si="18"/>
        <v>0</v>
      </c>
      <c r="AA61" s="79"/>
      <c r="AB61" s="79">
        <f t="shared" si="19"/>
        <v>0</v>
      </c>
      <c r="AC61" s="79">
        <f t="shared" si="20"/>
        <v>0</v>
      </c>
      <c r="AD61" s="79"/>
      <c r="AE61" s="79">
        <f t="shared" si="21"/>
        <v>0</v>
      </c>
      <c r="AF61" s="79">
        <f t="shared" si="22"/>
        <v>0</v>
      </c>
      <c r="AG61" s="79"/>
      <c r="AH61" s="79">
        <f t="shared" si="4"/>
        <v>0</v>
      </c>
      <c r="AI61" s="83">
        <f t="shared" si="0"/>
        <v>0</v>
      </c>
      <c r="AJ61" s="84">
        <f t="shared" si="5"/>
        <v>0</v>
      </c>
      <c r="AK61" s="117" t="e">
        <f t="shared" si="1"/>
        <v>#VALUE!</v>
      </c>
      <c r="AL61" s="85"/>
      <c r="AM61" s="85"/>
      <c r="AN61" s="86" t="b">
        <f t="shared" si="6"/>
        <v>0</v>
      </c>
      <c r="AO61" s="91"/>
      <c r="AP61" s="88"/>
      <c r="AQ61" s="88"/>
      <c r="AR61" s="88"/>
      <c r="AS61" s="88"/>
    </row>
    <row r="62" spans="1:45" s="36" customFormat="1" ht="23.25" customHeight="1">
      <c r="A62" s="89">
        <v>54</v>
      </c>
      <c r="B62" s="83"/>
      <c r="C62" s="82"/>
      <c r="D62" s="82"/>
      <c r="E62" s="82"/>
      <c r="F62" s="90"/>
      <c r="G62" s="112" t="str">
        <f t="shared" si="2"/>
        <v xml:space="preserve"> </v>
      </c>
      <c r="H62" s="82" t="str">
        <f t="shared" si="3"/>
        <v>La colonne précédente doit être remplie.</v>
      </c>
      <c r="I62" s="83"/>
      <c r="J62" s="79">
        <f t="shared" si="7"/>
        <v>0</v>
      </c>
      <c r="K62" s="83">
        <f t="shared" si="8"/>
        <v>0</v>
      </c>
      <c r="L62" s="83"/>
      <c r="M62" s="79">
        <f t="shared" si="9"/>
        <v>0</v>
      </c>
      <c r="N62" s="83">
        <f t="shared" si="10"/>
        <v>0</v>
      </c>
      <c r="O62" s="83"/>
      <c r="P62" s="79">
        <f t="shared" si="11"/>
        <v>0</v>
      </c>
      <c r="Q62" s="83">
        <f t="shared" si="12"/>
        <v>0</v>
      </c>
      <c r="R62" s="83"/>
      <c r="S62" s="79">
        <f t="shared" si="13"/>
        <v>0</v>
      </c>
      <c r="T62" s="83">
        <f t="shared" si="14"/>
        <v>0</v>
      </c>
      <c r="U62" s="83"/>
      <c r="V62" s="79">
        <f t="shared" si="15"/>
        <v>0</v>
      </c>
      <c r="W62" s="83">
        <f t="shared" si="16"/>
        <v>0</v>
      </c>
      <c r="X62" s="83"/>
      <c r="Y62" s="79">
        <f t="shared" si="17"/>
        <v>0</v>
      </c>
      <c r="Z62" s="83">
        <f t="shared" si="18"/>
        <v>0</v>
      </c>
      <c r="AA62" s="79"/>
      <c r="AB62" s="79">
        <f t="shared" si="19"/>
        <v>0</v>
      </c>
      <c r="AC62" s="79">
        <f t="shared" si="20"/>
        <v>0</v>
      </c>
      <c r="AD62" s="79"/>
      <c r="AE62" s="79">
        <f t="shared" si="21"/>
        <v>0</v>
      </c>
      <c r="AF62" s="79">
        <f t="shared" si="22"/>
        <v>0</v>
      </c>
      <c r="AG62" s="79"/>
      <c r="AH62" s="79">
        <f t="shared" si="4"/>
        <v>0</v>
      </c>
      <c r="AI62" s="83">
        <f t="shared" si="0"/>
        <v>0</v>
      </c>
      <c r="AJ62" s="84">
        <f t="shared" si="5"/>
        <v>0</v>
      </c>
      <c r="AK62" s="117" t="e">
        <f t="shared" si="1"/>
        <v>#VALUE!</v>
      </c>
      <c r="AL62" s="85"/>
      <c r="AM62" s="85"/>
      <c r="AN62" s="86" t="b">
        <f t="shared" si="6"/>
        <v>0</v>
      </c>
      <c r="AO62" s="91"/>
      <c r="AP62" s="88"/>
      <c r="AQ62" s="88"/>
      <c r="AR62" s="88"/>
      <c r="AS62" s="88"/>
    </row>
    <row r="63" spans="1:45" s="36" customFormat="1" ht="23.25" customHeight="1">
      <c r="A63" s="89">
        <v>55</v>
      </c>
      <c r="B63" s="83"/>
      <c r="C63" s="82"/>
      <c r="D63" s="82"/>
      <c r="E63" s="82"/>
      <c r="F63" s="90"/>
      <c r="G63" s="112" t="str">
        <f t="shared" si="2"/>
        <v xml:space="preserve"> </v>
      </c>
      <c r="H63" s="82" t="str">
        <f t="shared" si="3"/>
        <v>La colonne précédente doit être remplie.</v>
      </c>
      <c r="I63" s="83"/>
      <c r="J63" s="79">
        <f t="shared" si="7"/>
        <v>0</v>
      </c>
      <c r="K63" s="83">
        <f t="shared" si="8"/>
        <v>0</v>
      </c>
      <c r="L63" s="83"/>
      <c r="M63" s="79">
        <f t="shared" si="9"/>
        <v>0</v>
      </c>
      <c r="N63" s="83">
        <f t="shared" si="10"/>
        <v>0</v>
      </c>
      <c r="O63" s="83"/>
      <c r="P63" s="79">
        <f t="shared" si="11"/>
        <v>0</v>
      </c>
      <c r="Q63" s="83">
        <f t="shared" si="12"/>
        <v>0</v>
      </c>
      <c r="R63" s="83"/>
      <c r="S63" s="79">
        <f t="shared" si="13"/>
        <v>0</v>
      </c>
      <c r="T63" s="83">
        <f t="shared" si="14"/>
        <v>0</v>
      </c>
      <c r="U63" s="83"/>
      <c r="V63" s="79">
        <f t="shared" si="15"/>
        <v>0</v>
      </c>
      <c r="W63" s="83">
        <f t="shared" si="16"/>
        <v>0</v>
      </c>
      <c r="X63" s="83"/>
      <c r="Y63" s="79">
        <f t="shared" si="17"/>
        <v>0</v>
      </c>
      <c r="Z63" s="83">
        <f t="shared" si="18"/>
        <v>0</v>
      </c>
      <c r="AA63" s="79"/>
      <c r="AB63" s="79">
        <f t="shared" si="19"/>
        <v>0</v>
      </c>
      <c r="AC63" s="79">
        <f t="shared" si="20"/>
        <v>0</v>
      </c>
      <c r="AD63" s="79"/>
      <c r="AE63" s="79">
        <f t="shared" si="21"/>
        <v>0</v>
      </c>
      <c r="AF63" s="79">
        <f t="shared" si="22"/>
        <v>0</v>
      </c>
      <c r="AG63" s="79"/>
      <c r="AH63" s="79">
        <f t="shared" si="4"/>
        <v>0</v>
      </c>
      <c r="AI63" s="83">
        <f t="shared" si="0"/>
        <v>0</v>
      </c>
      <c r="AJ63" s="84">
        <f t="shared" si="5"/>
        <v>0</v>
      </c>
      <c r="AK63" s="117" t="e">
        <f t="shared" si="1"/>
        <v>#VALUE!</v>
      </c>
      <c r="AL63" s="85"/>
      <c r="AM63" s="85"/>
      <c r="AN63" s="86" t="b">
        <f t="shared" si="6"/>
        <v>0</v>
      </c>
      <c r="AO63" s="91"/>
      <c r="AP63" s="88"/>
      <c r="AQ63" s="88"/>
      <c r="AR63" s="88"/>
      <c r="AS63" s="88"/>
    </row>
    <row r="64" spans="1:45" s="36" customFormat="1" ht="23.25" customHeight="1">
      <c r="A64" s="89">
        <v>56</v>
      </c>
      <c r="B64" s="83"/>
      <c r="C64" s="82"/>
      <c r="D64" s="82"/>
      <c r="E64" s="82"/>
      <c r="F64" s="90"/>
      <c r="G64" s="112" t="str">
        <f t="shared" si="2"/>
        <v xml:space="preserve"> </v>
      </c>
      <c r="H64" s="82" t="str">
        <f t="shared" si="3"/>
        <v>La colonne précédente doit être remplie.</v>
      </c>
      <c r="I64" s="83"/>
      <c r="J64" s="79">
        <f t="shared" si="7"/>
        <v>0</v>
      </c>
      <c r="K64" s="83">
        <f t="shared" si="8"/>
        <v>0</v>
      </c>
      <c r="L64" s="83"/>
      <c r="M64" s="79">
        <f t="shared" si="9"/>
        <v>0</v>
      </c>
      <c r="N64" s="83">
        <f t="shared" si="10"/>
        <v>0</v>
      </c>
      <c r="O64" s="83"/>
      <c r="P64" s="79">
        <f t="shared" si="11"/>
        <v>0</v>
      </c>
      <c r="Q64" s="83">
        <f t="shared" si="12"/>
        <v>0</v>
      </c>
      <c r="R64" s="83"/>
      <c r="S64" s="79">
        <f t="shared" si="13"/>
        <v>0</v>
      </c>
      <c r="T64" s="83">
        <f t="shared" si="14"/>
        <v>0</v>
      </c>
      <c r="U64" s="83"/>
      <c r="V64" s="79">
        <f t="shared" si="15"/>
        <v>0</v>
      </c>
      <c r="W64" s="83">
        <f t="shared" si="16"/>
        <v>0</v>
      </c>
      <c r="X64" s="83"/>
      <c r="Y64" s="79">
        <f t="shared" si="17"/>
        <v>0</v>
      </c>
      <c r="Z64" s="83">
        <f t="shared" si="18"/>
        <v>0</v>
      </c>
      <c r="AA64" s="79"/>
      <c r="AB64" s="79">
        <f t="shared" si="19"/>
        <v>0</v>
      </c>
      <c r="AC64" s="79">
        <f t="shared" si="20"/>
        <v>0</v>
      </c>
      <c r="AD64" s="79"/>
      <c r="AE64" s="79">
        <f t="shared" si="21"/>
        <v>0</v>
      </c>
      <c r="AF64" s="79">
        <f t="shared" si="22"/>
        <v>0</v>
      </c>
      <c r="AG64" s="79"/>
      <c r="AH64" s="79">
        <f t="shared" si="4"/>
        <v>0</v>
      </c>
      <c r="AI64" s="83">
        <f t="shared" si="0"/>
        <v>0</v>
      </c>
      <c r="AJ64" s="84">
        <f t="shared" si="5"/>
        <v>0</v>
      </c>
      <c r="AK64" s="117" t="e">
        <f t="shared" si="1"/>
        <v>#VALUE!</v>
      </c>
      <c r="AL64" s="85"/>
      <c r="AM64" s="85"/>
      <c r="AN64" s="86" t="b">
        <f t="shared" si="6"/>
        <v>0</v>
      </c>
      <c r="AO64" s="91"/>
      <c r="AP64" s="88"/>
      <c r="AQ64" s="88"/>
      <c r="AR64" s="88"/>
      <c r="AS64" s="88"/>
    </row>
    <row r="65" spans="1:45" s="36" customFormat="1" ht="23.25" customHeight="1">
      <c r="A65" s="89">
        <v>57</v>
      </c>
      <c r="B65" s="83"/>
      <c r="C65" s="82"/>
      <c r="D65" s="82"/>
      <c r="E65" s="82"/>
      <c r="F65" s="90"/>
      <c r="G65" s="112" t="str">
        <f t="shared" si="2"/>
        <v xml:space="preserve"> </v>
      </c>
      <c r="H65" s="82" t="str">
        <f t="shared" si="3"/>
        <v>La colonne précédente doit être remplie.</v>
      </c>
      <c r="I65" s="83"/>
      <c r="J65" s="79">
        <f t="shared" si="7"/>
        <v>0</v>
      </c>
      <c r="K65" s="83">
        <f t="shared" si="8"/>
        <v>0</v>
      </c>
      <c r="L65" s="83"/>
      <c r="M65" s="79">
        <f t="shared" si="9"/>
        <v>0</v>
      </c>
      <c r="N65" s="83">
        <f t="shared" si="10"/>
        <v>0</v>
      </c>
      <c r="O65" s="83"/>
      <c r="P65" s="79">
        <f t="shared" si="11"/>
        <v>0</v>
      </c>
      <c r="Q65" s="83">
        <f t="shared" si="12"/>
        <v>0</v>
      </c>
      <c r="R65" s="83"/>
      <c r="S65" s="79">
        <f t="shared" si="13"/>
        <v>0</v>
      </c>
      <c r="T65" s="83">
        <f t="shared" si="14"/>
        <v>0</v>
      </c>
      <c r="U65" s="83"/>
      <c r="V65" s="79">
        <f t="shared" si="15"/>
        <v>0</v>
      </c>
      <c r="W65" s="83">
        <f t="shared" si="16"/>
        <v>0</v>
      </c>
      <c r="X65" s="83"/>
      <c r="Y65" s="79">
        <f t="shared" si="17"/>
        <v>0</v>
      </c>
      <c r="Z65" s="83">
        <f t="shared" si="18"/>
        <v>0</v>
      </c>
      <c r="AA65" s="79"/>
      <c r="AB65" s="79">
        <f t="shared" si="19"/>
        <v>0</v>
      </c>
      <c r="AC65" s="79">
        <f t="shared" si="20"/>
        <v>0</v>
      </c>
      <c r="AD65" s="79"/>
      <c r="AE65" s="79">
        <f t="shared" si="21"/>
        <v>0</v>
      </c>
      <c r="AF65" s="79">
        <f t="shared" si="22"/>
        <v>0</v>
      </c>
      <c r="AG65" s="79"/>
      <c r="AH65" s="79">
        <f t="shared" si="4"/>
        <v>0</v>
      </c>
      <c r="AI65" s="83">
        <f t="shared" si="0"/>
        <v>0</v>
      </c>
      <c r="AJ65" s="84">
        <f t="shared" si="5"/>
        <v>0</v>
      </c>
      <c r="AK65" s="117" t="e">
        <f t="shared" si="1"/>
        <v>#VALUE!</v>
      </c>
      <c r="AL65" s="85"/>
      <c r="AM65" s="85"/>
      <c r="AN65" s="86" t="b">
        <f t="shared" si="6"/>
        <v>0</v>
      </c>
      <c r="AO65" s="91"/>
      <c r="AP65" s="88"/>
      <c r="AQ65" s="88"/>
      <c r="AR65" s="88"/>
      <c r="AS65" s="88"/>
    </row>
    <row r="66" spans="1:45" s="36" customFormat="1" ht="23.25" customHeight="1">
      <c r="A66" s="89">
        <v>58</v>
      </c>
      <c r="B66" s="83"/>
      <c r="C66" s="82"/>
      <c r="D66" s="82"/>
      <c r="E66" s="82"/>
      <c r="F66" s="90"/>
      <c r="G66" s="112" t="str">
        <f t="shared" si="2"/>
        <v xml:space="preserve"> </v>
      </c>
      <c r="H66" s="82" t="str">
        <f t="shared" si="3"/>
        <v>La colonne précédente doit être remplie.</v>
      </c>
      <c r="I66" s="83"/>
      <c r="J66" s="79">
        <f t="shared" si="7"/>
        <v>0</v>
      </c>
      <c r="K66" s="83">
        <f t="shared" si="8"/>
        <v>0</v>
      </c>
      <c r="L66" s="83"/>
      <c r="M66" s="79">
        <f t="shared" si="9"/>
        <v>0</v>
      </c>
      <c r="N66" s="83">
        <f t="shared" si="10"/>
        <v>0</v>
      </c>
      <c r="O66" s="83"/>
      <c r="P66" s="79">
        <f t="shared" si="11"/>
        <v>0</v>
      </c>
      <c r="Q66" s="83">
        <f t="shared" si="12"/>
        <v>0</v>
      </c>
      <c r="R66" s="83"/>
      <c r="S66" s="79">
        <f t="shared" si="13"/>
        <v>0</v>
      </c>
      <c r="T66" s="83">
        <f t="shared" si="14"/>
        <v>0</v>
      </c>
      <c r="U66" s="83"/>
      <c r="V66" s="79">
        <f t="shared" si="15"/>
        <v>0</v>
      </c>
      <c r="W66" s="83">
        <f t="shared" si="16"/>
        <v>0</v>
      </c>
      <c r="X66" s="83"/>
      <c r="Y66" s="79">
        <f t="shared" si="17"/>
        <v>0</v>
      </c>
      <c r="Z66" s="83">
        <f t="shared" si="18"/>
        <v>0</v>
      </c>
      <c r="AA66" s="79"/>
      <c r="AB66" s="79">
        <f t="shared" si="19"/>
        <v>0</v>
      </c>
      <c r="AC66" s="79">
        <f t="shared" si="20"/>
        <v>0</v>
      </c>
      <c r="AD66" s="79"/>
      <c r="AE66" s="79">
        <f t="shared" si="21"/>
        <v>0</v>
      </c>
      <c r="AF66" s="79">
        <f t="shared" si="22"/>
        <v>0</v>
      </c>
      <c r="AG66" s="79"/>
      <c r="AH66" s="79">
        <f t="shared" si="4"/>
        <v>0</v>
      </c>
      <c r="AI66" s="83">
        <f t="shared" si="0"/>
        <v>0</v>
      </c>
      <c r="AJ66" s="84">
        <f t="shared" si="5"/>
        <v>0</v>
      </c>
      <c r="AK66" s="117" t="e">
        <f t="shared" si="1"/>
        <v>#VALUE!</v>
      </c>
      <c r="AL66" s="85"/>
      <c r="AM66" s="85"/>
      <c r="AN66" s="86" t="b">
        <f t="shared" si="6"/>
        <v>0</v>
      </c>
      <c r="AO66" s="91"/>
      <c r="AP66" s="88"/>
      <c r="AQ66" s="88"/>
      <c r="AR66" s="88"/>
      <c r="AS66" s="88"/>
    </row>
    <row r="67" spans="1:45" s="36" customFormat="1" ht="23.25" customHeight="1">
      <c r="A67" s="89">
        <v>59</v>
      </c>
      <c r="B67" s="83"/>
      <c r="C67" s="82"/>
      <c r="D67" s="82"/>
      <c r="E67" s="82"/>
      <c r="F67" s="90"/>
      <c r="G67" s="112" t="str">
        <f t="shared" si="2"/>
        <v xml:space="preserve"> </v>
      </c>
      <c r="H67" s="82" t="str">
        <f t="shared" si="3"/>
        <v>La colonne précédente doit être remplie.</v>
      </c>
      <c r="I67" s="83"/>
      <c r="J67" s="79">
        <f t="shared" si="7"/>
        <v>0</v>
      </c>
      <c r="K67" s="83">
        <f t="shared" si="8"/>
        <v>0</v>
      </c>
      <c r="L67" s="83"/>
      <c r="M67" s="79">
        <f t="shared" si="9"/>
        <v>0</v>
      </c>
      <c r="N67" s="83">
        <f t="shared" si="10"/>
        <v>0</v>
      </c>
      <c r="O67" s="83"/>
      <c r="P67" s="79">
        <f t="shared" si="11"/>
        <v>0</v>
      </c>
      <c r="Q67" s="83">
        <f t="shared" si="12"/>
        <v>0</v>
      </c>
      <c r="R67" s="83"/>
      <c r="S67" s="79">
        <f t="shared" si="13"/>
        <v>0</v>
      </c>
      <c r="T67" s="83">
        <f t="shared" si="14"/>
        <v>0</v>
      </c>
      <c r="U67" s="83"/>
      <c r="V67" s="79">
        <f t="shared" si="15"/>
        <v>0</v>
      </c>
      <c r="W67" s="83">
        <f t="shared" si="16"/>
        <v>0</v>
      </c>
      <c r="X67" s="83"/>
      <c r="Y67" s="79">
        <f t="shared" si="17"/>
        <v>0</v>
      </c>
      <c r="Z67" s="83">
        <f t="shared" si="18"/>
        <v>0</v>
      </c>
      <c r="AA67" s="79"/>
      <c r="AB67" s="79">
        <f t="shared" si="19"/>
        <v>0</v>
      </c>
      <c r="AC67" s="79">
        <f t="shared" si="20"/>
        <v>0</v>
      </c>
      <c r="AD67" s="79"/>
      <c r="AE67" s="79">
        <f t="shared" si="21"/>
        <v>0</v>
      </c>
      <c r="AF67" s="79">
        <f t="shared" si="22"/>
        <v>0</v>
      </c>
      <c r="AG67" s="79"/>
      <c r="AH67" s="79">
        <f t="shared" si="4"/>
        <v>0</v>
      </c>
      <c r="AI67" s="83">
        <f t="shared" si="0"/>
        <v>0</v>
      </c>
      <c r="AJ67" s="84">
        <f t="shared" si="5"/>
        <v>0</v>
      </c>
      <c r="AK67" s="117" t="e">
        <f t="shared" si="1"/>
        <v>#VALUE!</v>
      </c>
      <c r="AL67" s="85"/>
      <c r="AM67" s="85"/>
      <c r="AN67" s="86" t="b">
        <f t="shared" si="6"/>
        <v>0</v>
      </c>
      <c r="AO67" s="91"/>
      <c r="AP67" s="88"/>
      <c r="AQ67" s="88"/>
      <c r="AR67" s="88"/>
      <c r="AS67" s="88"/>
    </row>
    <row r="68" spans="1:45" s="36" customFormat="1" ht="23.25" customHeight="1">
      <c r="A68" s="89">
        <v>60</v>
      </c>
      <c r="B68" s="83"/>
      <c r="C68" s="82"/>
      <c r="D68" s="82"/>
      <c r="E68" s="82"/>
      <c r="F68" s="90"/>
      <c r="G68" s="112" t="str">
        <f t="shared" si="2"/>
        <v xml:space="preserve"> </v>
      </c>
      <c r="H68" s="82" t="str">
        <f t="shared" si="3"/>
        <v>La colonne précédente doit être remplie.</v>
      </c>
      <c r="I68" s="83"/>
      <c r="J68" s="79">
        <f t="shared" si="7"/>
        <v>0</v>
      </c>
      <c r="K68" s="83">
        <f t="shared" si="8"/>
        <v>0</v>
      </c>
      <c r="L68" s="83"/>
      <c r="M68" s="79">
        <f t="shared" si="9"/>
        <v>0</v>
      </c>
      <c r="N68" s="83">
        <f t="shared" si="10"/>
        <v>0</v>
      </c>
      <c r="O68" s="83"/>
      <c r="P68" s="79">
        <f t="shared" si="11"/>
        <v>0</v>
      </c>
      <c r="Q68" s="83">
        <f t="shared" si="12"/>
        <v>0</v>
      </c>
      <c r="R68" s="83"/>
      <c r="S68" s="79">
        <f t="shared" si="13"/>
        <v>0</v>
      </c>
      <c r="T68" s="83">
        <f t="shared" si="14"/>
        <v>0</v>
      </c>
      <c r="U68" s="83"/>
      <c r="V68" s="79">
        <f t="shared" si="15"/>
        <v>0</v>
      </c>
      <c r="W68" s="83">
        <f t="shared" si="16"/>
        <v>0</v>
      </c>
      <c r="X68" s="83"/>
      <c r="Y68" s="79">
        <f t="shared" si="17"/>
        <v>0</v>
      </c>
      <c r="Z68" s="83">
        <f t="shared" si="18"/>
        <v>0</v>
      </c>
      <c r="AA68" s="79"/>
      <c r="AB68" s="79">
        <f t="shared" si="19"/>
        <v>0</v>
      </c>
      <c r="AC68" s="79">
        <f t="shared" si="20"/>
        <v>0</v>
      </c>
      <c r="AD68" s="79"/>
      <c r="AE68" s="79">
        <f t="shared" si="21"/>
        <v>0</v>
      </c>
      <c r="AF68" s="79">
        <f t="shared" si="22"/>
        <v>0</v>
      </c>
      <c r="AG68" s="79"/>
      <c r="AH68" s="79">
        <f t="shared" si="4"/>
        <v>0</v>
      </c>
      <c r="AI68" s="83">
        <f t="shared" si="0"/>
        <v>0</v>
      </c>
      <c r="AJ68" s="84">
        <f t="shared" si="5"/>
        <v>0</v>
      </c>
      <c r="AK68" s="117" t="e">
        <f t="shared" si="1"/>
        <v>#VALUE!</v>
      </c>
      <c r="AL68" s="85"/>
      <c r="AM68" s="85"/>
      <c r="AN68" s="86" t="b">
        <f t="shared" si="6"/>
        <v>0</v>
      </c>
      <c r="AO68" s="91"/>
      <c r="AP68" s="88"/>
      <c r="AQ68" s="88"/>
      <c r="AR68" s="88"/>
      <c r="AS68" s="88"/>
    </row>
    <row r="69" spans="1:45" s="36" customFormat="1" ht="23.25" customHeight="1">
      <c r="A69" s="89">
        <v>61</v>
      </c>
      <c r="B69" s="83"/>
      <c r="C69" s="82"/>
      <c r="D69" s="82"/>
      <c r="E69" s="82"/>
      <c r="F69" s="90"/>
      <c r="G69" s="112" t="str">
        <f t="shared" si="2"/>
        <v xml:space="preserve"> </v>
      </c>
      <c r="H69" s="82" t="str">
        <f t="shared" si="3"/>
        <v>La colonne précédente doit être remplie.</v>
      </c>
      <c r="I69" s="83"/>
      <c r="J69" s="79">
        <f t="shared" si="7"/>
        <v>0</v>
      </c>
      <c r="K69" s="83">
        <f t="shared" si="8"/>
        <v>0</v>
      </c>
      <c r="L69" s="83"/>
      <c r="M69" s="79">
        <f t="shared" si="9"/>
        <v>0</v>
      </c>
      <c r="N69" s="83">
        <f t="shared" si="10"/>
        <v>0</v>
      </c>
      <c r="O69" s="83"/>
      <c r="P69" s="79">
        <f t="shared" si="11"/>
        <v>0</v>
      </c>
      <c r="Q69" s="83">
        <f t="shared" si="12"/>
        <v>0</v>
      </c>
      <c r="R69" s="83"/>
      <c r="S69" s="79">
        <f t="shared" si="13"/>
        <v>0</v>
      </c>
      <c r="T69" s="83">
        <f t="shared" si="14"/>
        <v>0</v>
      </c>
      <c r="U69" s="83"/>
      <c r="V69" s="79">
        <f t="shared" si="15"/>
        <v>0</v>
      </c>
      <c r="W69" s="83">
        <f t="shared" si="16"/>
        <v>0</v>
      </c>
      <c r="X69" s="83"/>
      <c r="Y69" s="79">
        <f t="shared" si="17"/>
        <v>0</v>
      </c>
      <c r="Z69" s="83">
        <f t="shared" si="18"/>
        <v>0</v>
      </c>
      <c r="AA69" s="79"/>
      <c r="AB69" s="79">
        <f t="shared" si="19"/>
        <v>0</v>
      </c>
      <c r="AC69" s="79">
        <f t="shared" si="20"/>
        <v>0</v>
      </c>
      <c r="AD69" s="79"/>
      <c r="AE69" s="79">
        <f t="shared" si="21"/>
        <v>0</v>
      </c>
      <c r="AF69" s="79">
        <f t="shared" si="22"/>
        <v>0</v>
      </c>
      <c r="AG69" s="79"/>
      <c r="AH69" s="79">
        <f t="shared" si="4"/>
        <v>0</v>
      </c>
      <c r="AI69" s="83">
        <f t="shared" si="0"/>
        <v>0</v>
      </c>
      <c r="AJ69" s="84">
        <f t="shared" si="5"/>
        <v>0</v>
      </c>
      <c r="AK69" s="117" t="e">
        <f t="shared" si="1"/>
        <v>#VALUE!</v>
      </c>
      <c r="AL69" s="85"/>
      <c r="AM69" s="85"/>
      <c r="AN69" s="86" t="b">
        <f t="shared" si="6"/>
        <v>0</v>
      </c>
      <c r="AO69" s="91"/>
      <c r="AP69" s="88"/>
      <c r="AQ69" s="88"/>
      <c r="AR69" s="88"/>
      <c r="AS69" s="88"/>
    </row>
    <row r="70" spans="1:45" s="36" customFormat="1" ht="23.25" customHeight="1">
      <c r="A70" s="89">
        <v>62</v>
      </c>
      <c r="B70" s="83"/>
      <c r="C70" s="82"/>
      <c r="D70" s="82"/>
      <c r="E70" s="82"/>
      <c r="F70" s="90"/>
      <c r="G70" s="112" t="str">
        <f t="shared" si="2"/>
        <v xml:space="preserve"> </v>
      </c>
      <c r="H70" s="82" t="str">
        <f t="shared" si="3"/>
        <v>La colonne précédente doit être remplie.</v>
      </c>
      <c r="I70" s="83"/>
      <c r="J70" s="79">
        <f t="shared" si="7"/>
        <v>0</v>
      </c>
      <c r="K70" s="83">
        <f t="shared" si="8"/>
        <v>0</v>
      </c>
      <c r="L70" s="83"/>
      <c r="M70" s="79">
        <f t="shared" si="9"/>
        <v>0</v>
      </c>
      <c r="N70" s="83">
        <f t="shared" si="10"/>
        <v>0</v>
      </c>
      <c r="O70" s="83"/>
      <c r="P70" s="79">
        <f t="shared" si="11"/>
        <v>0</v>
      </c>
      <c r="Q70" s="83">
        <f t="shared" si="12"/>
        <v>0</v>
      </c>
      <c r="R70" s="83"/>
      <c r="S70" s="79">
        <f t="shared" si="13"/>
        <v>0</v>
      </c>
      <c r="T70" s="83">
        <f t="shared" si="14"/>
        <v>0</v>
      </c>
      <c r="U70" s="83"/>
      <c r="V70" s="79">
        <f t="shared" si="15"/>
        <v>0</v>
      </c>
      <c r="W70" s="83">
        <f t="shared" si="16"/>
        <v>0</v>
      </c>
      <c r="X70" s="83"/>
      <c r="Y70" s="79">
        <f t="shared" si="17"/>
        <v>0</v>
      </c>
      <c r="Z70" s="83">
        <f t="shared" si="18"/>
        <v>0</v>
      </c>
      <c r="AA70" s="79"/>
      <c r="AB70" s="79">
        <f t="shared" si="19"/>
        <v>0</v>
      </c>
      <c r="AC70" s="79">
        <f t="shared" si="20"/>
        <v>0</v>
      </c>
      <c r="AD70" s="79"/>
      <c r="AE70" s="79">
        <f t="shared" si="21"/>
        <v>0</v>
      </c>
      <c r="AF70" s="79">
        <f t="shared" si="22"/>
        <v>0</v>
      </c>
      <c r="AG70" s="79"/>
      <c r="AH70" s="79">
        <f t="shared" si="4"/>
        <v>0</v>
      </c>
      <c r="AI70" s="83">
        <f t="shared" si="0"/>
        <v>0</v>
      </c>
      <c r="AJ70" s="84">
        <f t="shared" si="5"/>
        <v>0</v>
      </c>
      <c r="AK70" s="117" t="e">
        <f t="shared" si="1"/>
        <v>#VALUE!</v>
      </c>
      <c r="AL70" s="85"/>
      <c r="AM70" s="85"/>
      <c r="AN70" s="86" t="b">
        <f t="shared" si="6"/>
        <v>0</v>
      </c>
      <c r="AO70" s="91"/>
      <c r="AP70" s="88"/>
      <c r="AQ70" s="88"/>
      <c r="AR70" s="88"/>
      <c r="AS70" s="88"/>
    </row>
    <row r="71" spans="1:45" s="36" customFormat="1" ht="23.25" customHeight="1">
      <c r="A71" s="89">
        <v>63</v>
      </c>
      <c r="B71" s="83"/>
      <c r="C71" s="82"/>
      <c r="D71" s="82"/>
      <c r="E71" s="82"/>
      <c r="F71" s="90"/>
      <c r="G71" s="112" t="str">
        <f t="shared" si="2"/>
        <v xml:space="preserve"> </v>
      </c>
      <c r="H71" s="82" t="str">
        <f t="shared" si="3"/>
        <v>La colonne précédente doit être remplie.</v>
      </c>
      <c r="I71" s="83"/>
      <c r="J71" s="79">
        <f t="shared" si="7"/>
        <v>0</v>
      </c>
      <c r="K71" s="83">
        <f t="shared" si="8"/>
        <v>0</v>
      </c>
      <c r="L71" s="83"/>
      <c r="M71" s="79">
        <f t="shared" si="9"/>
        <v>0</v>
      </c>
      <c r="N71" s="83">
        <f t="shared" si="10"/>
        <v>0</v>
      </c>
      <c r="O71" s="83"/>
      <c r="P71" s="79">
        <f t="shared" si="11"/>
        <v>0</v>
      </c>
      <c r="Q71" s="83">
        <f t="shared" si="12"/>
        <v>0</v>
      </c>
      <c r="R71" s="83"/>
      <c r="S71" s="79">
        <f t="shared" si="13"/>
        <v>0</v>
      </c>
      <c r="T71" s="83">
        <f t="shared" si="14"/>
        <v>0</v>
      </c>
      <c r="U71" s="83"/>
      <c r="V71" s="79">
        <f t="shared" si="15"/>
        <v>0</v>
      </c>
      <c r="W71" s="83">
        <f t="shared" si="16"/>
        <v>0</v>
      </c>
      <c r="X71" s="83"/>
      <c r="Y71" s="79">
        <f t="shared" si="17"/>
        <v>0</v>
      </c>
      <c r="Z71" s="83">
        <f t="shared" si="18"/>
        <v>0</v>
      </c>
      <c r="AA71" s="79"/>
      <c r="AB71" s="79">
        <f t="shared" si="19"/>
        <v>0</v>
      </c>
      <c r="AC71" s="79">
        <f t="shared" si="20"/>
        <v>0</v>
      </c>
      <c r="AD71" s="79"/>
      <c r="AE71" s="79">
        <f t="shared" si="21"/>
        <v>0</v>
      </c>
      <c r="AF71" s="79">
        <f t="shared" si="22"/>
        <v>0</v>
      </c>
      <c r="AG71" s="79"/>
      <c r="AH71" s="79">
        <f t="shared" si="4"/>
        <v>0</v>
      </c>
      <c r="AI71" s="83">
        <f t="shared" si="0"/>
        <v>0</v>
      </c>
      <c r="AJ71" s="84">
        <f t="shared" si="5"/>
        <v>0</v>
      </c>
      <c r="AK71" s="117" t="e">
        <f t="shared" si="1"/>
        <v>#VALUE!</v>
      </c>
      <c r="AL71" s="85"/>
      <c r="AM71" s="85"/>
      <c r="AN71" s="86" t="b">
        <f t="shared" si="6"/>
        <v>0</v>
      </c>
      <c r="AO71" s="91"/>
      <c r="AP71" s="88"/>
      <c r="AQ71" s="88"/>
      <c r="AR71" s="88"/>
      <c r="AS71" s="88"/>
    </row>
    <row r="72" spans="1:45" s="36" customFormat="1" ht="23.25" customHeight="1">
      <c r="A72" s="89">
        <v>64</v>
      </c>
      <c r="B72" s="83"/>
      <c r="C72" s="82"/>
      <c r="D72" s="82"/>
      <c r="E72" s="82"/>
      <c r="F72" s="90"/>
      <c r="G72" s="112" t="str">
        <f t="shared" si="2"/>
        <v xml:space="preserve"> </v>
      </c>
      <c r="H72" s="82" t="str">
        <f t="shared" si="3"/>
        <v>La colonne précédente doit être remplie.</v>
      </c>
      <c r="I72" s="83"/>
      <c r="J72" s="79">
        <f t="shared" si="7"/>
        <v>0</v>
      </c>
      <c r="K72" s="83">
        <f t="shared" si="8"/>
        <v>0</v>
      </c>
      <c r="L72" s="83"/>
      <c r="M72" s="79">
        <f t="shared" si="9"/>
        <v>0</v>
      </c>
      <c r="N72" s="83">
        <f t="shared" si="10"/>
        <v>0</v>
      </c>
      <c r="O72" s="83"/>
      <c r="P72" s="79">
        <f t="shared" si="11"/>
        <v>0</v>
      </c>
      <c r="Q72" s="83">
        <f t="shared" si="12"/>
        <v>0</v>
      </c>
      <c r="R72" s="83"/>
      <c r="S72" s="79">
        <f t="shared" si="13"/>
        <v>0</v>
      </c>
      <c r="T72" s="83">
        <f t="shared" si="14"/>
        <v>0</v>
      </c>
      <c r="U72" s="83"/>
      <c r="V72" s="79">
        <f t="shared" si="15"/>
        <v>0</v>
      </c>
      <c r="W72" s="83">
        <f t="shared" si="16"/>
        <v>0</v>
      </c>
      <c r="X72" s="83"/>
      <c r="Y72" s="79">
        <f t="shared" si="17"/>
        <v>0</v>
      </c>
      <c r="Z72" s="83">
        <f t="shared" si="18"/>
        <v>0</v>
      </c>
      <c r="AA72" s="79"/>
      <c r="AB72" s="79">
        <f t="shared" si="19"/>
        <v>0</v>
      </c>
      <c r="AC72" s="79">
        <f t="shared" si="20"/>
        <v>0</v>
      </c>
      <c r="AD72" s="79"/>
      <c r="AE72" s="79">
        <f t="shared" si="21"/>
        <v>0</v>
      </c>
      <c r="AF72" s="79">
        <f t="shared" si="22"/>
        <v>0</v>
      </c>
      <c r="AG72" s="79"/>
      <c r="AH72" s="79">
        <f t="shared" si="4"/>
        <v>0</v>
      </c>
      <c r="AI72" s="83">
        <f t="shared" si="0"/>
        <v>0</v>
      </c>
      <c r="AJ72" s="84">
        <f t="shared" si="5"/>
        <v>0</v>
      </c>
      <c r="AK72" s="117" t="e">
        <f t="shared" si="1"/>
        <v>#VALUE!</v>
      </c>
      <c r="AL72" s="85"/>
      <c r="AM72" s="85"/>
      <c r="AN72" s="86" t="b">
        <f t="shared" si="6"/>
        <v>0</v>
      </c>
      <c r="AO72" s="91"/>
      <c r="AP72" s="88"/>
      <c r="AQ72" s="88"/>
      <c r="AR72" s="88"/>
      <c r="AS72" s="88"/>
    </row>
    <row r="73" spans="1:45" s="36" customFormat="1" ht="23.25" customHeight="1">
      <c r="A73" s="89">
        <v>65</v>
      </c>
      <c r="B73" s="83"/>
      <c r="C73" s="82"/>
      <c r="D73" s="82"/>
      <c r="E73" s="82"/>
      <c r="F73" s="90"/>
      <c r="G73" s="112" t="str">
        <f t="shared" si="2"/>
        <v xml:space="preserve"> </v>
      </c>
      <c r="H73" s="82" t="str">
        <f t="shared" si="3"/>
        <v>La colonne précédente doit être remplie.</v>
      </c>
      <c r="I73" s="83"/>
      <c r="J73" s="79">
        <f t="shared" si="7"/>
        <v>0</v>
      </c>
      <c r="K73" s="83">
        <f t="shared" si="8"/>
        <v>0</v>
      </c>
      <c r="L73" s="83"/>
      <c r="M73" s="79">
        <f t="shared" si="9"/>
        <v>0</v>
      </c>
      <c r="N73" s="83">
        <f t="shared" si="10"/>
        <v>0</v>
      </c>
      <c r="O73" s="83"/>
      <c r="P73" s="79">
        <f t="shared" si="11"/>
        <v>0</v>
      </c>
      <c r="Q73" s="83">
        <f t="shared" si="12"/>
        <v>0</v>
      </c>
      <c r="R73" s="83"/>
      <c r="S73" s="79">
        <f t="shared" si="13"/>
        <v>0</v>
      </c>
      <c r="T73" s="83">
        <f t="shared" si="14"/>
        <v>0</v>
      </c>
      <c r="U73" s="83"/>
      <c r="V73" s="79">
        <f t="shared" si="15"/>
        <v>0</v>
      </c>
      <c r="W73" s="83">
        <f t="shared" si="16"/>
        <v>0</v>
      </c>
      <c r="X73" s="83"/>
      <c r="Y73" s="79">
        <f t="shared" si="17"/>
        <v>0</v>
      </c>
      <c r="Z73" s="83">
        <f t="shared" si="18"/>
        <v>0</v>
      </c>
      <c r="AA73" s="79"/>
      <c r="AB73" s="79">
        <f t="shared" si="19"/>
        <v>0</v>
      </c>
      <c r="AC73" s="79">
        <f t="shared" si="20"/>
        <v>0</v>
      </c>
      <c r="AD73" s="79"/>
      <c r="AE73" s="79">
        <f t="shared" si="21"/>
        <v>0</v>
      </c>
      <c r="AF73" s="79">
        <f t="shared" si="22"/>
        <v>0</v>
      </c>
      <c r="AG73" s="79"/>
      <c r="AH73" s="79">
        <f t="shared" si="4"/>
        <v>0</v>
      </c>
      <c r="AI73" s="83">
        <f t="shared" si="0"/>
        <v>0</v>
      </c>
      <c r="AJ73" s="84">
        <f t="shared" si="5"/>
        <v>0</v>
      </c>
      <c r="AK73" s="117" t="e">
        <f t="shared" si="1"/>
        <v>#VALUE!</v>
      </c>
      <c r="AL73" s="85"/>
      <c r="AM73" s="85"/>
      <c r="AN73" s="86" t="b">
        <f t="shared" si="6"/>
        <v>0</v>
      </c>
      <c r="AO73" s="91"/>
      <c r="AP73" s="88"/>
      <c r="AQ73" s="88"/>
      <c r="AR73" s="88"/>
      <c r="AS73" s="88"/>
    </row>
    <row r="74" spans="1:45" s="36" customFormat="1" ht="23.25" customHeight="1">
      <c r="A74" s="89">
        <v>66</v>
      </c>
      <c r="B74" s="83"/>
      <c r="C74" s="82"/>
      <c r="D74" s="82"/>
      <c r="E74" s="82"/>
      <c r="F74" s="90"/>
      <c r="G74" s="112" t="str">
        <f t="shared" ref="G74:G107" si="23">IF(F74="Oui, il y a des obstacle insurmontables",0,IF(F74="Non, toutes les difficultés peuvent être surmontées",1,IF(F74="Pas certain",1," ")))</f>
        <v xml:space="preserve"> </v>
      </c>
      <c r="H74" s="82" t="str">
        <f t="shared" ref="H74:H108" si="24">IF(G74=0,"Aucune analyse supplémentaire requise",IF(G74=1,"Évaluer les composants","La colonne précédente doit être remplie."))</f>
        <v>La colonne précédente doit être remplie.</v>
      </c>
      <c r="I74" s="83"/>
      <c r="J74" s="79">
        <f t="shared" ref="J74:J108" si="25">IF(I74="Excellent",3,IF(I74="Bon",2,IF(I74="Moyen",1,0)))</f>
        <v>0</v>
      </c>
      <c r="K74" s="83">
        <f t="shared" si="8"/>
        <v>0</v>
      </c>
      <c r="L74" s="83"/>
      <c r="M74" s="79">
        <f t="shared" ref="M74:M108" si="26">IF(L74="Excellent",3,IF(L74="Bon",2,IF(L74="Moyen",1,0)))</f>
        <v>0</v>
      </c>
      <c r="N74" s="83">
        <f t="shared" si="10"/>
        <v>0</v>
      </c>
      <c r="O74" s="83"/>
      <c r="P74" s="79">
        <f t="shared" ref="P74:P108" si="27">IF(O74="Excellent",3,IF(O74="Bon",2,IF(O74="Moyen",1,0)))</f>
        <v>0</v>
      </c>
      <c r="Q74" s="83">
        <f t="shared" si="12"/>
        <v>0</v>
      </c>
      <c r="R74" s="83"/>
      <c r="S74" s="79">
        <f t="shared" ref="S74:S108" si="28">IF(R74="Excellent",3,IF(R74="Bon",2,IF(R74="Moyen",1,0)))</f>
        <v>0</v>
      </c>
      <c r="T74" s="83">
        <f t="shared" si="14"/>
        <v>0</v>
      </c>
      <c r="U74" s="83"/>
      <c r="V74" s="79">
        <f t="shared" ref="V74:V108" si="29">IF(U74="Excellent",3,IF(U74="Bon",2,IF(U74="Moyen",1,0)))</f>
        <v>0</v>
      </c>
      <c r="W74" s="83">
        <f t="shared" si="16"/>
        <v>0</v>
      </c>
      <c r="X74" s="83"/>
      <c r="Y74" s="79">
        <f t="shared" ref="Y74:Y108" si="30">IF(X74="Excellent",3,IF(X74="Bon",2,IF(X74="Moyen",1,0)))</f>
        <v>0</v>
      </c>
      <c r="Z74" s="83">
        <f t="shared" si="18"/>
        <v>0</v>
      </c>
      <c r="AA74" s="79"/>
      <c r="AB74" s="79">
        <f t="shared" ref="AB74:AB108" si="31">IF(AA74="Excellent",3,IF(AA74="Bon",2,IF(AA74="Moyen",1,0)))</f>
        <v>0</v>
      </c>
      <c r="AC74" s="79">
        <f t="shared" si="20"/>
        <v>0</v>
      </c>
      <c r="AD74" s="79"/>
      <c r="AE74" s="79">
        <f t="shared" ref="AE74:AE108" si="32">IF(AD74="Excellent",3,IF(AD74="Bon",2,IF(AD74="Moyen",1,0)))</f>
        <v>0</v>
      </c>
      <c r="AF74" s="79">
        <f t="shared" si="22"/>
        <v>0</v>
      </c>
      <c r="AG74" s="79"/>
      <c r="AH74" s="79">
        <f t="shared" ref="AH74:AH108" si="33">IF(AG74="Excellent",3,IF(AG74="Bon",2,IF(AG74="Moyen",1,0)))</f>
        <v>0</v>
      </c>
      <c r="AI74" s="83">
        <f t="shared" si="0"/>
        <v>0</v>
      </c>
      <c r="AJ74" s="84">
        <f t="shared" si="5"/>
        <v>0</v>
      </c>
      <c r="AK74" s="117" t="e">
        <f t="shared" si="1"/>
        <v>#VALUE!</v>
      </c>
      <c r="AL74" s="85"/>
      <c r="AM74" s="85"/>
      <c r="AN74" s="86" t="b">
        <f t="shared" si="6"/>
        <v>0</v>
      </c>
      <c r="AO74" s="91"/>
      <c r="AP74" s="88"/>
      <c r="AQ74" s="88"/>
      <c r="AR74" s="88"/>
      <c r="AS74" s="88"/>
    </row>
    <row r="75" spans="1:45" s="36" customFormat="1" ht="23.25" customHeight="1">
      <c r="A75" s="89">
        <v>67</v>
      </c>
      <c r="B75" s="83"/>
      <c r="C75" s="82"/>
      <c r="D75" s="82"/>
      <c r="E75" s="82"/>
      <c r="F75" s="90"/>
      <c r="G75" s="112" t="str">
        <f t="shared" si="23"/>
        <v xml:space="preserve"> </v>
      </c>
      <c r="H75" s="82" t="str">
        <f t="shared" si="24"/>
        <v>La colonne précédente doit être remplie.</v>
      </c>
      <c r="I75" s="83"/>
      <c r="J75" s="79">
        <f t="shared" si="25"/>
        <v>0</v>
      </c>
      <c r="K75" s="83">
        <f t="shared" si="8"/>
        <v>0</v>
      </c>
      <c r="L75" s="83"/>
      <c r="M75" s="79">
        <f t="shared" si="26"/>
        <v>0</v>
      </c>
      <c r="N75" s="83">
        <f t="shared" si="10"/>
        <v>0</v>
      </c>
      <c r="O75" s="83"/>
      <c r="P75" s="79">
        <f t="shared" si="27"/>
        <v>0</v>
      </c>
      <c r="Q75" s="83">
        <f t="shared" si="12"/>
        <v>0</v>
      </c>
      <c r="R75" s="83"/>
      <c r="S75" s="79">
        <f t="shared" si="28"/>
        <v>0</v>
      </c>
      <c r="T75" s="83">
        <f t="shared" si="14"/>
        <v>0</v>
      </c>
      <c r="U75" s="83"/>
      <c r="V75" s="79">
        <f t="shared" si="29"/>
        <v>0</v>
      </c>
      <c r="W75" s="83">
        <f t="shared" si="16"/>
        <v>0</v>
      </c>
      <c r="X75" s="83"/>
      <c r="Y75" s="79">
        <f t="shared" si="30"/>
        <v>0</v>
      </c>
      <c r="Z75" s="83">
        <f t="shared" si="18"/>
        <v>0</v>
      </c>
      <c r="AA75" s="79"/>
      <c r="AB75" s="79">
        <f t="shared" si="31"/>
        <v>0</v>
      </c>
      <c r="AC75" s="79">
        <f t="shared" si="20"/>
        <v>0</v>
      </c>
      <c r="AD75" s="79"/>
      <c r="AE75" s="79">
        <f t="shared" si="32"/>
        <v>0</v>
      </c>
      <c r="AF75" s="79">
        <f t="shared" si="22"/>
        <v>0</v>
      </c>
      <c r="AG75" s="79"/>
      <c r="AH75" s="79">
        <f t="shared" si="33"/>
        <v>0</v>
      </c>
      <c r="AI75" s="83">
        <f t="shared" si="0"/>
        <v>0</v>
      </c>
      <c r="AJ75" s="84">
        <f t="shared" si="5"/>
        <v>0</v>
      </c>
      <c r="AK75" s="117" t="e">
        <f t="shared" si="1"/>
        <v>#VALUE!</v>
      </c>
      <c r="AL75" s="85"/>
      <c r="AM75" s="85"/>
      <c r="AN75" s="86" t="b">
        <f t="shared" si="6"/>
        <v>0</v>
      </c>
      <c r="AO75" s="91"/>
      <c r="AP75" s="88"/>
      <c r="AQ75" s="88"/>
      <c r="AR75" s="88"/>
      <c r="AS75" s="88"/>
    </row>
    <row r="76" spans="1:45" s="36" customFormat="1" ht="23.25" customHeight="1">
      <c r="A76" s="89">
        <v>68</v>
      </c>
      <c r="B76" s="83"/>
      <c r="C76" s="82"/>
      <c r="D76" s="82"/>
      <c r="E76" s="82"/>
      <c r="F76" s="90"/>
      <c r="G76" s="112" t="str">
        <f t="shared" si="23"/>
        <v xml:space="preserve"> </v>
      </c>
      <c r="H76" s="82" t="str">
        <f t="shared" si="24"/>
        <v>La colonne précédente doit être remplie.</v>
      </c>
      <c r="I76" s="83"/>
      <c r="J76" s="79">
        <f t="shared" si="25"/>
        <v>0</v>
      </c>
      <c r="K76" s="83">
        <f t="shared" si="8"/>
        <v>0</v>
      </c>
      <c r="L76" s="83"/>
      <c r="M76" s="79">
        <f t="shared" si="26"/>
        <v>0</v>
      </c>
      <c r="N76" s="83">
        <f t="shared" si="10"/>
        <v>0</v>
      </c>
      <c r="O76" s="83"/>
      <c r="P76" s="79">
        <f t="shared" si="27"/>
        <v>0</v>
      </c>
      <c r="Q76" s="83">
        <f t="shared" si="12"/>
        <v>0</v>
      </c>
      <c r="R76" s="83"/>
      <c r="S76" s="79">
        <f t="shared" si="28"/>
        <v>0</v>
      </c>
      <c r="T76" s="83">
        <f t="shared" si="14"/>
        <v>0</v>
      </c>
      <c r="U76" s="83"/>
      <c r="V76" s="79">
        <f t="shared" si="29"/>
        <v>0</v>
      </c>
      <c r="W76" s="83">
        <f t="shared" si="16"/>
        <v>0</v>
      </c>
      <c r="X76" s="83"/>
      <c r="Y76" s="79">
        <f t="shared" si="30"/>
        <v>0</v>
      </c>
      <c r="Z76" s="83">
        <f t="shared" si="18"/>
        <v>0</v>
      </c>
      <c r="AA76" s="79"/>
      <c r="AB76" s="79">
        <f t="shared" si="31"/>
        <v>0</v>
      </c>
      <c r="AC76" s="79">
        <f t="shared" si="20"/>
        <v>0</v>
      </c>
      <c r="AD76" s="79"/>
      <c r="AE76" s="79">
        <f t="shared" si="32"/>
        <v>0</v>
      </c>
      <c r="AF76" s="79">
        <f t="shared" si="22"/>
        <v>0</v>
      </c>
      <c r="AG76" s="79"/>
      <c r="AH76" s="79">
        <f t="shared" si="33"/>
        <v>0</v>
      </c>
      <c r="AI76" s="83">
        <f t="shared" si="0"/>
        <v>0</v>
      </c>
      <c r="AJ76" s="84">
        <f t="shared" si="5"/>
        <v>0</v>
      </c>
      <c r="AK76" s="117" t="e">
        <f t="shared" si="1"/>
        <v>#VALUE!</v>
      </c>
      <c r="AL76" s="85"/>
      <c r="AM76" s="85"/>
      <c r="AN76" s="86" t="b">
        <f t="shared" ref="AN76:AN90" si="34">IF(AM76="Faible",2,IF(AM76="Moyen",1,IF(AM76="Élevé",0)))</f>
        <v>0</v>
      </c>
      <c r="AO76" s="91"/>
      <c r="AP76" s="88"/>
      <c r="AQ76" s="88"/>
      <c r="AR76" s="88"/>
      <c r="AS76" s="88"/>
    </row>
    <row r="77" spans="1:45" s="36" customFormat="1" ht="23.25" customHeight="1">
      <c r="A77" s="89">
        <v>69</v>
      </c>
      <c r="B77" s="83"/>
      <c r="C77" s="82"/>
      <c r="D77" s="82"/>
      <c r="E77" s="82"/>
      <c r="F77" s="90"/>
      <c r="G77" s="112" t="str">
        <f t="shared" si="23"/>
        <v xml:space="preserve"> </v>
      </c>
      <c r="H77" s="82" t="str">
        <f t="shared" si="24"/>
        <v>La colonne précédente doit être remplie.</v>
      </c>
      <c r="I77" s="83"/>
      <c r="J77" s="79">
        <f t="shared" si="25"/>
        <v>0</v>
      </c>
      <c r="K77" s="83">
        <f t="shared" si="8"/>
        <v>0</v>
      </c>
      <c r="L77" s="83"/>
      <c r="M77" s="79">
        <f t="shared" si="26"/>
        <v>0</v>
      </c>
      <c r="N77" s="83">
        <f t="shared" si="10"/>
        <v>0</v>
      </c>
      <c r="O77" s="83"/>
      <c r="P77" s="79">
        <f t="shared" si="27"/>
        <v>0</v>
      </c>
      <c r="Q77" s="83">
        <f t="shared" si="12"/>
        <v>0</v>
      </c>
      <c r="R77" s="83"/>
      <c r="S77" s="79">
        <f t="shared" si="28"/>
        <v>0</v>
      </c>
      <c r="T77" s="83">
        <f t="shared" si="14"/>
        <v>0</v>
      </c>
      <c r="U77" s="83"/>
      <c r="V77" s="79">
        <f t="shared" si="29"/>
        <v>0</v>
      </c>
      <c r="W77" s="83">
        <f t="shared" si="16"/>
        <v>0</v>
      </c>
      <c r="X77" s="83"/>
      <c r="Y77" s="79">
        <f t="shared" si="30"/>
        <v>0</v>
      </c>
      <c r="Z77" s="83">
        <f t="shared" si="18"/>
        <v>0</v>
      </c>
      <c r="AA77" s="79"/>
      <c r="AB77" s="79">
        <f t="shared" si="31"/>
        <v>0</v>
      </c>
      <c r="AC77" s="79">
        <f t="shared" si="20"/>
        <v>0</v>
      </c>
      <c r="AD77" s="79"/>
      <c r="AE77" s="79">
        <f t="shared" si="32"/>
        <v>0</v>
      </c>
      <c r="AF77" s="79">
        <f t="shared" si="22"/>
        <v>0</v>
      </c>
      <c r="AG77" s="79"/>
      <c r="AH77" s="79">
        <f t="shared" si="33"/>
        <v>0</v>
      </c>
      <c r="AI77" s="83">
        <f t="shared" si="0"/>
        <v>0</v>
      </c>
      <c r="AJ77" s="84">
        <f t="shared" si="5"/>
        <v>0</v>
      </c>
      <c r="AK77" s="117" t="e">
        <f t="shared" si="1"/>
        <v>#VALUE!</v>
      </c>
      <c r="AL77" s="85"/>
      <c r="AM77" s="85"/>
      <c r="AN77" s="86" t="b">
        <f t="shared" si="34"/>
        <v>0</v>
      </c>
      <c r="AO77" s="91"/>
      <c r="AP77" s="88"/>
      <c r="AQ77" s="88"/>
      <c r="AR77" s="88"/>
      <c r="AS77" s="88"/>
    </row>
    <row r="78" spans="1:45" s="36" customFormat="1" ht="23.25" customHeight="1">
      <c r="A78" s="89">
        <v>70</v>
      </c>
      <c r="B78" s="83"/>
      <c r="C78" s="82"/>
      <c r="D78" s="82"/>
      <c r="E78" s="82"/>
      <c r="F78" s="90"/>
      <c r="G78" s="112" t="str">
        <f t="shared" si="23"/>
        <v xml:space="preserve"> </v>
      </c>
      <c r="H78" s="82" t="str">
        <f t="shared" si="24"/>
        <v>La colonne précédente doit être remplie.</v>
      </c>
      <c r="I78" s="83"/>
      <c r="J78" s="79">
        <f t="shared" si="25"/>
        <v>0</v>
      </c>
      <c r="K78" s="83">
        <f t="shared" si="8"/>
        <v>0</v>
      </c>
      <c r="L78" s="83"/>
      <c r="M78" s="79">
        <f t="shared" si="26"/>
        <v>0</v>
      </c>
      <c r="N78" s="83">
        <f t="shared" si="10"/>
        <v>0</v>
      </c>
      <c r="O78" s="83"/>
      <c r="P78" s="79">
        <f t="shared" si="27"/>
        <v>0</v>
      </c>
      <c r="Q78" s="83">
        <f t="shared" si="12"/>
        <v>0</v>
      </c>
      <c r="R78" s="83"/>
      <c r="S78" s="79">
        <f t="shared" si="28"/>
        <v>0</v>
      </c>
      <c r="T78" s="83">
        <f t="shared" si="14"/>
        <v>0</v>
      </c>
      <c r="U78" s="83"/>
      <c r="V78" s="79">
        <f t="shared" si="29"/>
        <v>0</v>
      </c>
      <c r="W78" s="83">
        <f t="shared" si="16"/>
        <v>0</v>
      </c>
      <c r="X78" s="83"/>
      <c r="Y78" s="79">
        <f t="shared" si="30"/>
        <v>0</v>
      </c>
      <c r="Z78" s="83">
        <f t="shared" si="18"/>
        <v>0</v>
      </c>
      <c r="AA78" s="79"/>
      <c r="AB78" s="79">
        <f t="shared" si="31"/>
        <v>0</v>
      </c>
      <c r="AC78" s="79">
        <f t="shared" si="20"/>
        <v>0</v>
      </c>
      <c r="AD78" s="79"/>
      <c r="AE78" s="79">
        <f t="shared" si="32"/>
        <v>0</v>
      </c>
      <c r="AF78" s="79">
        <f t="shared" si="22"/>
        <v>0</v>
      </c>
      <c r="AG78" s="79"/>
      <c r="AH78" s="79">
        <f t="shared" si="33"/>
        <v>0</v>
      </c>
      <c r="AI78" s="83">
        <f t="shared" si="0"/>
        <v>0</v>
      </c>
      <c r="AJ78" s="84">
        <f t="shared" si="5"/>
        <v>0</v>
      </c>
      <c r="AK78" s="117" t="e">
        <f t="shared" si="1"/>
        <v>#VALUE!</v>
      </c>
      <c r="AL78" s="85"/>
      <c r="AM78" s="85"/>
      <c r="AN78" s="86" t="b">
        <f t="shared" si="34"/>
        <v>0</v>
      </c>
      <c r="AO78" s="91"/>
      <c r="AP78" s="88"/>
      <c r="AQ78" s="88"/>
      <c r="AR78" s="88"/>
      <c r="AS78" s="88"/>
    </row>
    <row r="79" spans="1:45" s="36" customFormat="1" ht="23.25" customHeight="1">
      <c r="A79" s="89">
        <v>71</v>
      </c>
      <c r="B79" s="83"/>
      <c r="C79" s="82"/>
      <c r="D79" s="82"/>
      <c r="E79" s="82"/>
      <c r="F79" s="90"/>
      <c r="G79" s="112" t="str">
        <f t="shared" si="23"/>
        <v xml:space="preserve"> </v>
      </c>
      <c r="H79" s="82" t="str">
        <f t="shared" si="24"/>
        <v>La colonne précédente doit être remplie.</v>
      </c>
      <c r="I79" s="83"/>
      <c r="J79" s="79">
        <f t="shared" si="25"/>
        <v>0</v>
      </c>
      <c r="K79" s="83">
        <f t="shared" si="8"/>
        <v>0</v>
      </c>
      <c r="L79" s="83"/>
      <c r="M79" s="79">
        <f t="shared" si="26"/>
        <v>0</v>
      </c>
      <c r="N79" s="83">
        <f t="shared" si="10"/>
        <v>0</v>
      </c>
      <c r="O79" s="83"/>
      <c r="P79" s="79">
        <f t="shared" si="27"/>
        <v>0</v>
      </c>
      <c r="Q79" s="83">
        <f t="shared" si="12"/>
        <v>0</v>
      </c>
      <c r="R79" s="83"/>
      <c r="S79" s="79">
        <f t="shared" si="28"/>
        <v>0</v>
      </c>
      <c r="T79" s="83">
        <f t="shared" si="14"/>
        <v>0</v>
      </c>
      <c r="U79" s="83"/>
      <c r="V79" s="79">
        <f t="shared" si="29"/>
        <v>0</v>
      </c>
      <c r="W79" s="83">
        <f t="shared" si="16"/>
        <v>0</v>
      </c>
      <c r="X79" s="83"/>
      <c r="Y79" s="79">
        <f t="shared" si="30"/>
        <v>0</v>
      </c>
      <c r="Z79" s="83">
        <f t="shared" si="18"/>
        <v>0</v>
      </c>
      <c r="AA79" s="79"/>
      <c r="AB79" s="79">
        <f t="shared" si="31"/>
        <v>0</v>
      </c>
      <c r="AC79" s="79">
        <f t="shared" si="20"/>
        <v>0</v>
      </c>
      <c r="AD79" s="79"/>
      <c r="AE79" s="79">
        <f t="shared" si="32"/>
        <v>0</v>
      </c>
      <c r="AF79" s="79">
        <f t="shared" si="22"/>
        <v>0</v>
      </c>
      <c r="AG79" s="79"/>
      <c r="AH79" s="79">
        <f t="shared" si="33"/>
        <v>0</v>
      </c>
      <c r="AI79" s="83">
        <f t="shared" si="0"/>
        <v>0</v>
      </c>
      <c r="AJ79" s="84">
        <f t="shared" si="5"/>
        <v>0</v>
      </c>
      <c r="AK79" s="117" t="e">
        <f t="shared" si="1"/>
        <v>#VALUE!</v>
      </c>
      <c r="AL79" s="85"/>
      <c r="AM79" s="85"/>
      <c r="AN79" s="86" t="b">
        <f t="shared" si="34"/>
        <v>0</v>
      </c>
      <c r="AO79" s="91"/>
      <c r="AP79" s="88"/>
      <c r="AQ79" s="88"/>
      <c r="AR79" s="88"/>
      <c r="AS79" s="88"/>
    </row>
    <row r="80" spans="1:45" s="36" customFormat="1" ht="23.25" customHeight="1">
      <c r="A80" s="89">
        <v>72</v>
      </c>
      <c r="B80" s="83"/>
      <c r="C80" s="82"/>
      <c r="D80" s="82"/>
      <c r="E80" s="96"/>
      <c r="F80" s="90"/>
      <c r="G80" s="112" t="str">
        <f t="shared" si="23"/>
        <v xml:space="preserve"> </v>
      </c>
      <c r="H80" s="82" t="str">
        <f t="shared" si="24"/>
        <v>La colonne précédente doit être remplie.</v>
      </c>
      <c r="I80" s="83"/>
      <c r="J80" s="79">
        <f t="shared" si="25"/>
        <v>0</v>
      </c>
      <c r="K80" s="83">
        <f t="shared" si="8"/>
        <v>0</v>
      </c>
      <c r="L80" s="83"/>
      <c r="M80" s="79">
        <f t="shared" si="26"/>
        <v>0</v>
      </c>
      <c r="N80" s="83">
        <f t="shared" si="10"/>
        <v>0</v>
      </c>
      <c r="O80" s="83"/>
      <c r="P80" s="79">
        <f t="shared" si="27"/>
        <v>0</v>
      </c>
      <c r="Q80" s="83">
        <f t="shared" si="12"/>
        <v>0</v>
      </c>
      <c r="R80" s="83"/>
      <c r="S80" s="79">
        <f t="shared" si="28"/>
        <v>0</v>
      </c>
      <c r="T80" s="83">
        <f t="shared" si="14"/>
        <v>0</v>
      </c>
      <c r="U80" s="83"/>
      <c r="V80" s="79">
        <f t="shared" si="29"/>
        <v>0</v>
      </c>
      <c r="W80" s="83">
        <f t="shared" si="16"/>
        <v>0</v>
      </c>
      <c r="X80" s="83"/>
      <c r="Y80" s="79">
        <f t="shared" si="30"/>
        <v>0</v>
      </c>
      <c r="Z80" s="83">
        <f t="shared" si="18"/>
        <v>0</v>
      </c>
      <c r="AA80" s="79"/>
      <c r="AB80" s="79">
        <f t="shared" si="31"/>
        <v>0</v>
      </c>
      <c r="AC80" s="79">
        <f t="shared" si="20"/>
        <v>0</v>
      </c>
      <c r="AD80" s="79"/>
      <c r="AE80" s="79">
        <f t="shared" si="32"/>
        <v>0</v>
      </c>
      <c r="AF80" s="79">
        <f t="shared" si="22"/>
        <v>0</v>
      </c>
      <c r="AG80" s="79"/>
      <c r="AH80" s="79">
        <f t="shared" si="33"/>
        <v>0</v>
      </c>
      <c r="AI80" s="83">
        <f t="shared" si="0"/>
        <v>0</v>
      </c>
      <c r="AJ80" s="84">
        <f t="shared" si="5"/>
        <v>0</v>
      </c>
      <c r="AK80" s="117" t="e">
        <f t="shared" si="1"/>
        <v>#VALUE!</v>
      </c>
      <c r="AL80" s="85"/>
      <c r="AM80" s="85"/>
      <c r="AN80" s="86" t="b">
        <f t="shared" si="34"/>
        <v>0</v>
      </c>
      <c r="AO80" s="91"/>
      <c r="AP80" s="88"/>
      <c r="AQ80" s="88"/>
      <c r="AR80" s="88"/>
      <c r="AS80" s="88"/>
    </row>
    <row r="81" spans="1:45" s="36" customFormat="1" ht="23.25" customHeight="1">
      <c r="A81" s="89">
        <v>73</v>
      </c>
      <c r="B81" s="83"/>
      <c r="C81" s="82"/>
      <c r="D81" s="82"/>
      <c r="E81" s="82"/>
      <c r="F81" s="90"/>
      <c r="G81" s="112" t="str">
        <f t="shared" si="23"/>
        <v xml:space="preserve"> </v>
      </c>
      <c r="H81" s="82" t="str">
        <f t="shared" si="24"/>
        <v>La colonne précédente doit être remplie.</v>
      </c>
      <c r="I81" s="83"/>
      <c r="J81" s="79">
        <f t="shared" si="25"/>
        <v>0</v>
      </c>
      <c r="K81" s="83">
        <f t="shared" si="8"/>
        <v>0</v>
      </c>
      <c r="L81" s="83"/>
      <c r="M81" s="79">
        <f t="shared" si="26"/>
        <v>0</v>
      </c>
      <c r="N81" s="83">
        <f t="shared" si="10"/>
        <v>0</v>
      </c>
      <c r="O81" s="83"/>
      <c r="P81" s="79">
        <f t="shared" si="27"/>
        <v>0</v>
      </c>
      <c r="Q81" s="83">
        <f t="shared" si="12"/>
        <v>0</v>
      </c>
      <c r="R81" s="83"/>
      <c r="S81" s="79">
        <f t="shared" si="28"/>
        <v>0</v>
      </c>
      <c r="T81" s="83">
        <f t="shared" si="14"/>
        <v>0</v>
      </c>
      <c r="U81" s="83"/>
      <c r="V81" s="79">
        <f t="shared" si="29"/>
        <v>0</v>
      </c>
      <c r="W81" s="83">
        <f t="shared" si="16"/>
        <v>0</v>
      </c>
      <c r="X81" s="83"/>
      <c r="Y81" s="79">
        <f t="shared" si="30"/>
        <v>0</v>
      </c>
      <c r="Z81" s="83">
        <f t="shared" si="18"/>
        <v>0</v>
      </c>
      <c r="AA81" s="79"/>
      <c r="AB81" s="79">
        <f t="shared" si="31"/>
        <v>0</v>
      </c>
      <c r="AC81" s="79">
        <f t="shared" si="20"/>
        <v>0</v>
      </c>
      <c r="AD81" s="79"/>
      <c r="AE81" s="79">
        <f t="shared" si="32"/>
        <v>0</v>
      </c>
      <c r="AF81" s="79">
        <f t="shared" si="22"/>
        <v>0</v>
      </c>
      <c r="AG81" s="79"/>
      <c r="AH81" s="79">
        <f t="shared" si="33"/>
        <v>0</v>
      </c>
      <c r="AI81" s="83">
        <f t="shared" si="0"/>
        <v>0</v>
      </c>
      <c r="AJ81" s="84">
        <f t="shared" si="5"/>
        <v>0</v>
      </c>
      <c r="AK81" s="117" t="e">
        <f t="shared" si="1"/>
        <v>#VALUE!</v>
      </c>
      <c r="AL81" s="85"/>
      <c r="AM81" s="85"/>
      <c r="AN81" s="86" t="b">
        <f t="shared" si="34"/>
        <v>0</v>
      </c>
      <c r="AO81" s="91"/>
      <c r="AP81" s="88"/>
      <c r="AQ81" s="88"/>
      <c r="AR81" s="88"/>
      <c r="AS81" s="88"/>
    </row>
    <row r="82" spans="1:45" s="36" customFormat="1" ht="23.25" customHeight="1">
      <c r="A82" s="89">
        <v>74</v>
      </c>
      <c r="B82" s="83"/>
      <c r="C82" s="82"/>
      <c r="D82" s="82"/>
      <c r="E82" s="82"/>
      <c r="F82" s="90"/>
      <c r="G82" s="112" t="str">
        <f t="shared" si="23"/>
        <v xml:space="preserve"> </v>
      </c>
      <c r="H82" s="82" t="str">
        <f t="shared" si="24"/>
        <v>La colonne précédente doit être remplie.</v>
      </c>
      <c r="I82" s="83"/>
      <c r="J82" s="79">
        <f t="shared" si="25"/>
        <v>0</v>
      </c>
      <c r="K82" s="83">
        <f t="shared" si="8"/>
        <v>0</v>
      </c>
      <c r="L82" s="83"/>
      <c r="M82" s="79">
        <f t="shared" si="26"/>
        <v>0</v>
      </c>
      <c r="N82" s="83">
        <f t="shared" si="10"/>
        <v>0</v>
      </c>
      <c r="O82" s="83"/>
      <c r="P82" s="79">
        <f t="shared" si="27"/>
        <v>0</v>
      </c>
      <c r="Q82" s="83">
        <f t="shared" si="12"/>
        <v>0</v>
      </c>
      <c r="R82" s="83"/>
      <c r="S82" s="79">
        <f t="shared" si="28"/>
        <v>0</v>
      </c>
      <c r="T82" s="83">
        <f t="shared" si="14"/>
        <v>0</v>
      </c>
      <c r="U82" s="83"/>
      <c r="V82" s="79">
        <f t="shared" si="29"/>
        <v>0</v>
      </c>
      <c r="W82" s="83">
        <f t="shared" si="16"/>
        <v>0</v>
      </c>
      <c r="X82" s="83"/>
      <c r="Y82" s="79">
        <f t="shared" si="30"/>
        <v>0</v>
      </c>
      <c r="Z82" s="83">
        <f t="shared" si="18"/>
        <v>0</v>
      </c>
      <c r="AA82" s="79"/>
      <c r="AB82" s="79">
        <f t="shared" si="31"/>
        <v>0</v>
      </c>
      <c r="AC82" s="79">
        <f t="shared" si="20"/>
        <v>0</v>
      </c>
      <c r="AD82" s="79"/>
      <c r="AE82" s="79">
        <f t="shared" si="32"/>
        <v>0</v>
      </c>
      <c r="AF82" s="79">
        <f t="shared" si="22"/>
        <v>0</v>
      </c>
      <c r="AG82" s="79"/>
      <c r="AH82" s="79">
        <f t="shared" si="33"/>
        <v>0</v>
      </c>
      <c r="AI82" s="83">
        <f t="shared" si="0"/>
        <v>0</v>
      </c>
      <c r="AJ82" s="84">
        <f t="shared" si="5"/>
        <v>0</v>
      </c>
      <c r="AK82" s="117" t="e">
        <f t="shared" si="1"/>
        <v>#VALUE!</v>
      </c>
      <c r="AL82" s="85"/>
      <c r="AM82" s="85"/>
      <c r="AN82" s="86" t="b">
        <f t="shared" si="34"/>
        <v>0</v>
      </c>
      <c r="AO82" s="91"/>
      <c r="AP82" s="88"/>
      <c r="AQ82" s="88"/>
      <c r="AR82" s="88"/>
      <c r="AS82" s="88"/>
    </row>
    <row r="83" spans="1:45" s="36" customFormat="1" ht="23.25" customHeight="1">
      <c r="A83" s="89">
        <v>75</v>
      </c>
      <c r="B83" s="83"/>
      <c r="C83" s="82"/>
      <c r="D83" s="82"/>
      <c r="E83" s="82"/>
      <c r="F83" s="90"/>
      <c r="G83" s="112" t="str">
        <f t="shared" si="23"/>
        <v xml:space="preserve"> </v>
      </c>
      <c r="H83" s="82" t="str">
        <f t="shared" si="24"/>
        <v>La colonne précédente doit être remplie.</v>
      </c>
      <c r="I83" s="83"/>
      <c r="J83" s="79">
        <f t="shared" si="25"/>
        <v>0</v>
      </c>
      <c r="K83" s="83">
        <f t="shared" si="8"/>
        <v>0</v>
      </c>
      <c r="L83" s="83"/>
      <c r="M83" s="79">
        <f t="shared" si="26"/>
        <v>0</v>
      </c>
      <c r="N83" s="83">
        <f t="shared" si="10"/>
        <v>0</v>
      </c>
      <c r="O83" s="83"/>
      <c r="P83" s="79">
        <f t="shared" si="27"/>
        <v>0</v>
      </c>
      <c r="Q83" s="83">
        <f t="shared" si="12"/>
        <v>0</v>
      </c>
      <c r="R83" s="83"/>
      <c r="S83" s="79">
        <f t="shared" si="28"/>
        <v>0</v>
      </c>
      <c r="T83" s="83">
        <f t="shared" si="14"/>
        <v>0</v>
      </c>
      <c r="U83" s="83"/>
      <c r="V83" s="79">
        <f t="shared" si="29"/>
        <v>0</v>
      </c>
      <c r="W83" s="83">
        <f t="shared" si="16"/>
        <v>0</v>
      </c>
      <c r="X83" s="83"/>
      <c r="Y83" s="79">
        <f t="shared" si="30"/>
        <v>0</v>
      </c>
      <c r="Z83" s="83">
        <f t="shared" si="18"/>
        <v>0</v>
      </c>
      <c r="AA83" s="79"/>
      <c r="AB83" s="79">
        <f t="shared" si="31"/>
        <v>0</v>
      </c>
      <c r="AC83" s="79">
        <f t="shared" si="20"/>
        <v>0</v>
      </c>
      <c r="AD83" s="79"/>
      <c r="AE83" s="79">
        <f t="shared" si="32"/>
        <v>0</v>
      </c>
      <c r="AF83" s="79">
        <f t="shared" si="22"/>
        <v>0</v>
      </c>
      <c r="AG83" s="79"/>
      <c r="AH83" s="79">
        <f t="shared" si="33"/>
        <v>0</v>
      </c>
      <c r="AI83" s="83">
        <f t="shared" si="0"/>
        <v>0</v>
      </c>
      <c r="AJ83" s="84">
        <f t="shared" si="5"/>
        <v>0</v>
      </c>
      <c r="AK83" s="117" t="e">
        <f t="shared" si="1"/>
        <v>#VALUE!</v>
      </c>
      <c r="AL83" s="85"/>
      <c r="AM83" s="85"/>
      <c r="AN83" s="86" t="b">
        <f t="shared" si="34"/>
        <v>0</v>
      </c>
      <c r="AO83" s="91"/>
      <c r="AP83" s="88"/>
      <c r="AQ83" s="88"/>
      <c r="AR83" s="88"/>
      <c r="AS83" s="88"/>
    </row>
    <row r="84" spans="1:45" s="36" customFormat="1" ht="23.25" customHeight="1">
      <c r="A84" s="89">
        <v>76</v>
      </c>
      <c r="B84" s="83"/>
      <c r="C84" s="82"/>
      <c r="D84" s="82"/>
      <c r="E84" s="82"/>
      <c r="F84" s="90"/>
      <c r="G84" s="112" t="str">
        <f t="shared" si="23"/>
        <v xml:space="preserve"> </v>
      </c>
      <c r="H84" s="82" t="str">
        <f t="shared" si="24"/>
        <v>La colonne précédente doit être remplie.</v>
      </c>
      <c r="I84" s="83"/>
      <c r="J84" s="79">
        <f t="shared" si="25"/>
        <v>0</v>
      </c>
      <c r="K84" s="83">
        <f t="shared" si="8"/>
        <v>0</v>
      </c>
      <c r="L84" s="83"/>
      <c r="M84" s="79">
        <f t="shared" si="26"/>
        <v>0</v>
      </c>
      <c r="N84" s="83">
        <f t="shared" si="10"/>
        <v>0</v>
      </c>
      <c r="O84" s="83"/>
      <c r="P84" s="79">
        <f t="shared" si="27"/>
        <v>0</v>
      </c>
      <c r="Q84" s="83">
        <f t="shared" si="12"/>
        <v>0</v>
      </c>
      <c r="R84" s="83"/>
      <c r="S84" s="79">
        <f t="shared" si="28"/>
        <v>0</v>
      </c>
      <c r="T84" s="83">
        <f t="shared" si="14"/>
        <v>0</v>
      </c>
      <c r="U84" s="83"/>
      <c r="V84" s="79">
        <f t="shared" si="29"/>
        <v>0</v>
      </c>
      <c r="W84" s="83">
        <f t="shared" si="16"/>
        <v>0</v>
      </c>
      <c r="X84" s="83"/>
      <c r="Y84" s="79">
        <f t="shared" si="30"/>
        <v>0</v>
      </c>
      <c r="Z84" s="83">
        <f t="shared" si="18"/>
        <v>0</v>
      </c>
      <c r="AA84" s="79"/>
      <c r="AB84" s="79">
        <f t="shared" si="31"/>
        <v>0</v>
      </c>
      <c r="AC84" s="79">
        <f t="shared" si="20"/>
        <v>0</v>
      </c>
      <c r="AD84" s="79"/>
      <c r="AE84" s="79">
        <f t="shared" si="32"/>
        <v>0</v>
      </c>
      <c r="AF84" s="79">
        <f t="shared" si="22"/>
        <v>0</v>
      </c>
      <c r="AG84" s="79"/>
      <c r="AH84" s="79">
        <f t="shared" si="33"/>
        <v>0</v>
      </c>
      <c r="AI84" s="83">
        <f t="shared" si="0"/>
        <v>0</v>
      </c>
      <c r="AJ84" s="84">
        <f t="shared" si="5"/>
        <v>0</v>
      </c>
      <c r="AK84" s="117" t="e">
        <f t="shared" si="1"/>
        <v>#VALUE!</v>
      </c>
      <c r="AL84" s="85"/>
      <c r="AM84" s="85"/>
      <c r="AN84" s="86" t="b">
        <f t="shared" si="34"/>
        <v>0</v>
      </c>
      <c r="AO84" s="91"/>
      <c r="AP84" s="88"/>
      <c r="AQ84" s="88"/>
      <c r="AR84" s="88"/>
      <c r="AS84" s="88"/>
    </row>
    <row r="85" spans="1:45" s="36" customFormat="1" ht="23.25" customHeight="1">
      <c r="A85" s="89">
        <v>77</v>
      </c>
      <c r="B85" s="83"/>
      <c r="C85" s="82"/>
      <c r="D85" s="82"/>
      <c r="E85" s="82"/>
      <c r="F85" s="90"/>
      <c r="G85" s="112" t="str">
        <f t="shared" si="23"/>
        <v xml:space="preserve"> </v>
      </c>
      <c r="H85" s="82" t="str">
        <f t="shared" si="24"/>
        <v>La colonne précédente doit être remplie.</v>
      </c>
      <c r="I85" s="83"/>
      <c r="J85" s="79">
        <f t="shared" si="25"/>
        <v>0</v>
      </c>
      <c r="K85" s="83">
        <f t="shared" si="8"/>
        <v>0</v>
      </c>
      <c r="L85" s="83"/>
      <c r="M85" s="79">
        <f t="shared" si="26"/>
        <v>0</v>
      </c>
      <c r="N85" s="83">
        <f t="shared" si="10"/>
        <v>0</v>
      </c>
      <c r="O85" s="83"/>
      <c r="P85" s="79">
        <f t="shared" si="27"/>
        <v>0</v>
      </c>
      <c r="Q85" s="83">
        <f t="shared" si="12"/>
        <v>0</v>
      </c>
      <c r="R85" s="83"/>
      <c r="S85" s="79">
        <f t="shared" si="28"/>
        <v>0</v>
      </c>
      <c r="T85" s="83">
        <f t="shared" si="14"/>
        <v>0</v>
      </c>
      <c r="U85" s="83"/>
      <c r="V85" s="79">
        <f t="shared" si="29"/>
        <v>0</v>
      </c>
      <c r="W85" s="83">
        <f t="shared" si="16"/>
        <v>0</v>
      </c>
      <c r="X85" s="83"/>
      <c r="Y85" s="79">
        <f t="shared" si="30"/>
        <v>0</v>
      </c>
      <c r="Z85" s="83">
        <f t="shared" si="18"/>
        <v>0</v>
      </c>
      <c r="AA85" s="79"/>
      <c r="AB85" s="79">
        <f t="shared" si="31"/>
        <v>0</v>
      </c>
      <c r="AC85" s="79">
        <f t="shared" si="20"/>
        <v>0</v>
      </c>
      <c r="AD85" s="79"/>
      <c r="AE85" s="79">
        <f t="shared" si="32"/>
        <v>0</v>
      </c>
      <c r="AF85" s="79">
        <f t="shared" si="22"/>
        <v>0</v>
      </c>
      <c r="AG85" s="79"/>
      <c r="AH85" s="79">
        <f t="shared" si="33"/>
        <v>0</v>
      </c>
      <c r="AI85" s="83">
        <f t="shared" si="0"/>
        <v>0</v>
      </c>
      <c r="AJ85" s="84">
        <f t="shared" si="5"/>
        <v>0</v>
      </c>
      <c r="AK85" s="117" t="e">
        <f t="shared" si="1"/>
        <v>#VALUE!</v>
      </c>
      <c r="AL85" s="85"/>
      <c r="AM85" s="85"/>
      <c r="AN85" s="86" t="b">
        <f t="shared" si="34"/>
        <v>0</v>
      </c>
      <c r="AO85" s="91"/>
      <c r="AP85" s="88"/>
      <c r="AQ85" s="88"/>
      <c r="AR85" s="88"/>
      <c r="AS85" s="88"/>
    </row>
    <row r="86" spans="1:45" s="36" customFormat="1" ht="23.25" customHeight="1">
      <c r="A86" s="89">
        <v>78</v>
      </c>
      <c r="B86" s="83"/>
      <c r="C86" s="82"/>
      <c r="D86" s="82"/>
      <c r="E86" s="82"/>
      <c r="F86" s="90"/>
      <c r="G86" s="112" t="str">
        <f t="shared" si="23"/>
        <v xml:space="preserve"> </v>
      </c>
      <c r="H86" s="82" t="str">
        <f t="shared" si="24"/>
        <v>La colonne précédente doit être remplie.</v>
      </c>
      <c r="I86" s="83"/>
      <c r="J86" s="79">
        <f t="shared" si="25"/>
        <v>0</v>
      </c>
      <c r="K86" s="83">
        <f t="shared" si="8"/>
        <v>0</v>
      </c>
      <c r="L86" s="83"/>
      <c r="M86" s="79">
        <f t="shared" si="26"/>
        <v>0</v>
      </c>
      <c r="N86" s="83">
        <f t="shared" si="10"/>
        <v>0</v>
      </c>
      <c r="O86" s="83"/>
      <c r="P86" s="79">
        <f t="shared" si="27"/>
        <v>0</v>
      </c>
      <c r="Q86" s="83">
        <f t="shared" si="12"/>
        <v>0</v>
      </c>
      <c r="R86" s="83"/>
      <c r="S86" s="79">
        <f t="shared" si="28"/>
        <v>0</v>
      </c>
      <c r="T86" s="83">
        <f t="shared" si="14"/>
        <v>0</v>
      </c>
      <c r="U86" s="83"/>
      <c r="V86" s="79">
        <f t="shared" si="29"/>
        <v>0</v>
      </c>
      <c r="W86" s="83">
        <f t="shared" si="16"/>
        <v>0</v>
      </c>
      <c r="X86" s="83"/>
      <c r="Y86" s="79">
        <f t="shared" si="30"/>
        <v>0</v>
      </c>
      <c r="Z86" s="83">
        <f t="shared" si="18"/>
        <v>0</v>
      </c>
      <c r="AA86" s="79"/>
      <c r="AB86" s="79">
        <f t="shared" si="31"/>
        <v>0</v>
      </c>
      <c r="AC86" s="79">
        <f t="shared" si="20"/>
        <v>0</v>
      </c>
      <c r="AD86" s="79"/>
      <c r="AE86" s="79">
        <f t="shared" si="32"/>
        <v>0</v>
      </c>
      <c r="AF86" s="79">
        <f t="shared" si="22"/>
        <v>0</v>
      </c>
      <c r="AG86" s="79"/>
      <c r="AH86" s="79">
        <f t="shared" si="33"/>
        <v>0</v>
      </c>
      <c r="AI86" s="83">
        <f t="shared" si="0"/>
        <v>0</v>
      </c>
      <c r="AJ86" s="84">
        <f t="shared" si="5"/>
        <v>0</v>
      </c>
      <c r="AK86" s="117" t="e">
        <f t="shared" si="1"/>
        <v>#VALUE!</v>
      </c>
      <c r="AL86" s="85"/>
      <c r="AM86" s="85"/>
      <c r="AN86" s="86" t="b">
        <f t="shared" si="34"/>
        <v>0</v>
      </c>
      <c r="AO86" s="91"/>
      <c r="AP86" s="88"/>
      <c r="AQ86" s="88"/>
      <c r="AR86" s="88"/>
      <c r="AS86" s="88"/>
    </row>
    <row r="87" spans="1:45" s="36" customFormat="1" ht="23.25" customHeight="1">
      <c r="A87" s="89">
        <v>79</v>
      </c>
      <c r="B87" s="83"/>
      <c r="C87" s="82"/>
      <c r="D87" s="82"/>
      <c r="E87" s="82"/>
      <c r="F87" s="90"/>
      <c r="G87" s="112" t="str">
        <f t="shared" si="23"/>
        <v xml:space="preserve"> </v>
      </c>
      <c r="H87" s="82" t="str">
        <f t="shared" si="24"/>
        <v>La colonne précédente doit être remplie.</v>
      </c>
      <c r="I87" s="83"/>
      <c r="J87" s="79">
        <f t="shared" si="25"/>
        <v>0</v>
      </c>
      <c r="K87" s="83">
        <f t="shared" si="8"/>
        <v>0</v>
      </c>
      <c r="L87" s="83"/>
      <c r="M87" s="79">
        <f t="shared" si="26"/>
        <v>0</v>
      </c>
      <c r="N87" s="83">
        <f t="shared" si="10"/>
        <v>0</v>
      </c>
      <c r="O87" s="83"/>
      <c r="P87" s="79">
        <f t="shared" si="27"/>
        <v>0</v>
      </c>
      <c r="Q87" s="83">
        <f t="shared" si="12"/>
        <v>0</v>
      </c>
      <c r="R87" s="83"/>
      <c r="S87" s="79">
        <f t="shared" si="28"/>
        <v>0</v>
      </c>
      <c r="T87" s="83">
        <f t="shared" si="14"/>
        <v>0</v>
      </c>
      <c r="U87" s="83"/>
      <c r="V87" s="79">
        <f t="shared" si="29"/>
        <v>0</v>
      </c>
      <c r="W87" s="83">
        <f t="shared" si="16"/>
        <v>0</v>
      </c>
      <c r="X87" s="83"/>
      <c r="Y87" s="79">
        <f t="shared" si="30"/>
        <v>0</v>
      </c>
      <c r="Z87" s="83">
        <f t="shared" si="18"/>
        <v>0</v>
      </c>
      <c r="AA87" s="79"/>
      <c r="AB87" s="79">
        <f t="shared" si="31"/>
        <v>0</v>
      </c>
      <c r="AC87" s="79">
        <f t="shared" si="20"/>
        <v>0</v>
      </c>
      <c r="AD87" s="79"/>
      <c r="AE87" s="79">
        <f t="shared" si="32"/>
        <v>0</v>
      </c>
      <c r="AF87" s="79">
        <f t="shared" si="22"/>
        <v>0</v>
      </c>
      <c r="AG87" s="79"/>
      <c r="AH87" s="79">
        <f t="shared" si="33"/>
        <v>0</v>
      </c>
      <c r="AI87" s="83">
        <f t="shared" si="0"/>
        <v>0</v>
      </c>
      <c r="AJ87" s="84">
        <f t="shared" si="5"/>
        <v>0</v>
      </c>
      <c r="AK87" s="117" t="e">
        <f t="shared" si="1"/>
        <v>#VALUE!</v>
      </c>
      <c r="AL87" s="85"/>
      <c r="AM87" s="85"/>
      <c r="AN87" s="86" t="b">
        <f t="shared" si="34"/>
        <v>0</v>
      </c>
      <c r="AO87" s="91"/>
      <c r="AP87" s="88"/>
      <c r="AQ87" s="88"/>
      <c r="AR87" s="88"/>
      <c r="AS87" s="88"/>
    </row>
    <row r="88" spans="1:45" s="36" customFormat="1" ht="23.25" customHeight="1">
      <c r="A88" s="89">
        <v>80</v>
      </c>
      <c r="B88" s="83"/>
      <c r="C88" s="82"/>
      <c r="D88" s="82"/>
      <c r="E88" s="82"/>
      <c r="F88" s="90"/>
      <c r="G88" s="112" t="str">
        <f t="shared" si="23"/>
        <v xml:space="preserve"> </v>
      </c>
      <c r="H88" s="82" t="str">
        <f t="shared" si="24"/>
        <v>La colonne précédente doit être remplie.</v>
      </c>
      <c r="I88" s="83"/>
      <c r="J88" s="79">
        <f t="shared" si="25"/>
        <v>0</v>
      </c>
      <c r="K88" s="83">
        <f t="shared" si="8"/>
        <v>0</v>
      </c>
      <c r="L88" s="83"/>
      <c r="M88" s="79">
        <f t="shared" si="26"/>
        <v>0</v>
      </c>
      <c r="N88" s="83">
        <f t="shared" si="10"/>
        <v>0</v>
      </c>
      <c r="O88" s="83"/>
      <c r="P88" s="79">
        <f t="shared" si="27"/>
        <v>0</v>
      </c>
      <c r="Q88" s="83">
        <f t="shared" si="12"/>
        <v>0</v>
      </c>
      <c r="R88" s="83"/>
      <c r="S88" s="79">
        <f t="shared" si="28"/>
        <v>0</v>
      </c>
      <c r="T88" s="83">
        <f t="shared" si="14"/>
        <v>0</v>
      </c>
      <c r="U88" s="83"/>
      <c r="V88" s="79">
        <f t="shared" si="29"/>
        <v>0</v>
      </c>
      <c r="W88" s="83">
        <f t="shared" si="16"/>
        <v>0</v>
      </c>
      <c r="X88" s="83"/>
      <c r="Y88" s="79">
        <f t="shared" si="30"/>
        <v>0</v>
      </c>
      <c r="Z88" s="83">
        <f t="shared" si="18"/>
        <v>0</v>
      </c>
      <c r="AA88" s="79"/>
      <c r="AB88" s="79">
        <f t="shared" si="31"/>
        <v>0</v>
      </c>
      <c r="AC88" s="79">
        <f t="shared" si="20"/>
        <v>0</v>
      </c>
      <c r="AD88" s="79"/>
      <c r="AE88" s="79">
        <f t="shared" si="32"/>
        <v>0</v>
      </c>
      <c r="AF88" s="79">
        <f t="shared" si="22"/>
        <v>0</v>
      </c>
      <c r="AG88" s="79"/>
      <c r="AH88" s="79">
        <f t="shared" si="33"/>
        <v>0</v>
      </c>
      <c r="AI88" s="83">
        <f t="shared" si="0"/>
        <v>0</v>
      </c>
      <c r="AJ88" s="84">
        <f t="shared" si="5"/>
        <v>0</v>
      </c>
      <c r="AK88" s="117" t="e">
        <f t="shared" si="1"/>
        <v>#VALUE!</v>
      </c>
      <c r="AL88" s="85"/>
      <c r="AM88" s="85"/>
      <c r="AN88" s="86" t="b">
        <f t="shared" si="34"/>
        <v>0</v>
      </c>
      <c r="AO88" s="91"/>
      <c r="AP88" s="88"/>
      <c r="AQ88" s="88"/>
      <c r="AR88" s="88"/>
      <c r="AS88" s="88"/>
    </row>
    <row r="89" spans="1:45" s="36" customFormat="1" ht="23.25" customHeight="1">
      <c r="A89" s="89">
        <v>81</v>
      </c>
      <c r="B89" s="83"/>
      <c r="C89" s="82"/>
      <c r="D89" s="82"/>
      <c r="E89" s="82"/>
      <c r="F89" s="90"/>
      <c r="G89" s="112" t="str">
        <f t="shared" si="23"/>
        <v xml:space="preserve"> </v>
      </c>
      <c r="H89" s="82" t="str">
        <f t="shared" si="24"/>
        <v>La colonne précédente doit être remplie.</v>
      </c>
      <c r="I89" s="83"/>
      <c r="J89" s="79">
        <f t="shared" si="25"/>
        <v>0</v>
      </c>
      <c r="K89" s="83">
        <f t="shared" si="8"/>
        <v>0</v>
      </c>
      <c r="L89" s="83"/>
      <c r="M89" s="79">
        <f t="shared" si="26"/>
        <v>0</v>
      </c>
      <c r="N89" s="83">
        <f t="shared" si="10"/>
        <v>0</v>
      </c>
      <c r="O89" s="83"/>
      <c r="P89" s="79">
        <f t="shared" si="27"/>
        <v>0</v>
      </c>
      <c r="Q89" s="83">
        <f t="shared" si="12"/>
        <v>0</v>
      </c>
      <c r="R89" s="83"/>
      <c r="S89" s="79">
        <f t="shared" si="28"/>
        <v>0</v>
      </c>
      <c r="T89" s="83">
        <f t="shared" si="14"/>
        <v>0</v>
      </c>
      <c r="U89" s="83"/>
      <c r="V89" s="79">
        <f t="shared" si="29"/>
        <v>0</v>
      </c>
      <c r="W89" s="83">
        <f t="shared" si="16"/>
        <v>0</v>
      </c>
      <c r="X89" s="83"/>
      <c r="Y89" s="79">
        <f t="shared" si="30"/>
        <v>0</v>
      </c>
      <c r="Z89" s="83">
        <f t="shared" si="18"/>
        <v>0</v>
      </c>
      <c r="AA89" s="79"/>
      <c r="AB89" s="79">
        <f t="shared" si="31"/>
        <v>0</v>
      </c>
      <c r="AC89" s="79">
        <f t="shared" si="20"/>
        <v>0</v>
      </c>
      <c r="AD89" s="79"/>
      <c r="AE89" s="79">
        <f t="shared" si="32"/>
        <v>0</v>
      </c>
      <c r="AF89" s="79">
        <f t="shared" si="22"/>
        <v>0</v>
      </c>
      <c r="AG89" s="79"/>
      <c r="AH89" s="79">
        <f t="shared" si="33"/>
        <v>0</v>
      </c>
      <c r="AI89" s="83">
        <f t="shared" si="0"/>
        <v>0</v>
      </c>
      <c r="AJ89" s="84">
        <f t="shared" si="5"/>
        <v>0</v>
      </c>
      <c r="AK89" s="117" t="e">
        <f t="shared" si="1"/>
        <v>#VALUE!</v>
      </c>
      <c r="AL89" s="85"/>
      <c r="AM89" s="85"/>
      <c r="AN89" s="86" t="b">
        <f t="shared" si="34"/>
        <v>0</v>
      </c>
      <c r="AO89" s="91"/>
      <c r="AP89" s="88"/>
      <c r="AQ89" s="88"/>
      <c r="AR89" s="88"/>
      <c r="AS89" s="88"/>
    </row>
    <row r="90" spans="1:45" s="36" customFormat="1" ht="23.25" customHeight="1">
      <c r="A90" s="89">
        <v>82</v>
      </c>
      <c r="B90" s="83"/>
      <c r="C90" s="82"/>
      <c r="D90" s="82"/>
      <c r="E90" s="82"/>
      <c r="F90" s="90"/>
      <c r="G90" s="112" t="str">
        <f t="shared" si="23"/>
        <v xml:space="preserve"> </v>
      </c>
      <c r="H90" s="82" t="str">
        <f t="shared" si="24"/>
        <v>La colonne précédente doit être remplie.</v>
      </c>
      <c r="I90" s="83"/>
      <c r="J90" s="79">
        <f t="shared" si="25"/>
        <v>0</v>
      </c>
      <c r="K90" s="83">
        <f t="shared" si="8"/>
        <v>0</v>
      </c>
      <c r="L90" s="83"/>
      <c r="M90" s="79">
        <f t="shared" si="26"/>
        <v>0</v>
      </c>
      <c r="N90" s="83">
        <f t="shared" si="10"/>
        <v>0</v>
      </c>
      <c r="O90" s="83"/>
      <c r="P90" s="79">
        <f t="shared" si="27"/>
        <v>0</v>
      </c>
      <c r="Q90" s="83">
        <f t="shared" si="12"/>
        <v>0</v>
      </c>
      <c r="R90" s="83"/>
      <c r="S90" s="79">
        <f t="shared" si="28"/>
        <v>0</v>
      </c>
      <c r="T90" s="83">
        <f t="shared" si="14"/>
        <v>0</v>
      </c>
      <c r="U90" s="83"/>
      <c r="V90" s="79">
        <f t="shared" si="29"/>
        <v>0</v>
      </c>
      <c r="W90" s="83">
        <f t="shared" si="16"/>
        <v>0</v>
      </c>
      <c r="X90" s="83"/>
      <c r="Y90" s="79">
        <f t="shared" si="30"/>
        <v>0</v>
      </c>
      <c r="Z90" s="83">
        <f t="shared" si="18"/>
        <v>0</v>
      </c>
      <c r="AA90" s="79"/>
      <c r="AB90" s="79">
        <f t="shared" si="31"/>
        <v>0</v>
      </c>
      <c r="AC90" s="79">
        <f t="shared" si="20"/>
        <v>0</v>
      </c>
      <c r="AD90" s="79"/>
      <c r="AE90" s="79">
        <f t="shared" si="32"/>
        <v>0</v>
      </c>
      <c r="AF90" s="79">
        <f t="shared" si="22"/>
        <v>0</v>
      </c>
      <c r="AG90" s="79"/>
      <c r="AH90" s="79">
        <f t="shared" si="33"/>
        <v>0</v>
      </c>
      <c r="AI90" s="83">
        <f t="shared" si="0"/>
        <v>0</v>
      </c>
      <c r="AJ90" s="84">
        <f t="shared" si="5"/>
        <v>0</v>
      </c>
      <c r="AK90" s="117" t="e">
        <f t="shared" si="1"/>
        <v>#VALUE!</v>
      </c>
      <c r="AL90" s="85"/>
      <c r="AM90" s="85"/>
      <c r="AN90" s="86" t="b">
        <f t="shared" si="34"/>
        <v>0</v>
      </c>
      <c r="AO90" s="91"/>
      <c r="AP90" s="88"/>
      <c r="AQ90" s="88"/>
      <c r="AR90" s="88"/>
      <c r="AS90" s="88"/>
    </row>
    <row r="91" spans="1:45" s="36" customFormat="1" ht="23.25" customHeight="1">
      <c r="A91" s="89">
        <v>83</v>
      </c>
      <c r="B91" s="83"/>
      <c r="C91" s="82"/>
      <c r="D91" s="82"/>
      <c r="E91" s="82"/>
      <c r="F91" s="90"/>
      <c r="G91" s="112" t="str">
        <f t="shared" si="23"/>
        <v xml:space="preserve"> </v>
      </c>
      <c r="H91" s="82" t="str">
        <f t="shared" si="24"/>
        <v>La colonne précédente doit être remplie.</v>
      </c>
      <c r="I91" s="83"/>
      <c r="J91" s="79">
        <f t="shared" si="25"/>
        <v>0</v>
      </c>
      <c r="K91" s="83">
        <f t="shared" si="8"/>
        <v>0</v>
      </c>
      <c r="L91" s="83"/>
      <c r="M91" s="79">
        <f t="shared" si="26"/>
        <v>0</v>
      </c>
      <c r="N91" s="83">
        <f t="shared" si="10"/>
        <v>0</v>
      </c>
      <c r="O91" s="83"/>
      <c r="P91" s="79">
        <f t="shared" si="27"/>
        <v>0</v>
      </c>
      <c r="Q91" s="83">
        <f t="shared" si="12"/>
        <v>0</v>
      </c>
      <c r="R91" s="83"/>
      <c r="S91" s="79">
        <f t="shared" si="28"/>
        <v>0</v>
      </c>
      <c r="T91" s="83">
        <f t="shared" si="14"/>
        <v>0</v>
      </c>
      <c r="U91" s="83"/>
      <c r="V91" s="79">
        <f t="shared" si="29"/>
        <v>0</v>
      </c>
      <c r="W91" s="83">
        <f t="shared" si="16"/>
        <v>0</v>
      </c>
      <c r="X91" s="83"/>
      <c r="Y91" s="79">
        <f t="shared" si="30"/>
        <v>0</v>
      </c>
      <c r="Z91" s="83">
        <f t="shared" si="18"/>
        <v>0</v>
      </c>
      <c r="AA91" s="79"/>
      <c r="AB91" s="79">
        <f t="shared" si="31"/>
        <v>0</v>
      </c>
      <c r="AC91" s="79">
        <f t="shared" si="20"/>
        <v>0</v>
      </c>
      <c r="AD91" s="79"/>
      <c r="AE91" s="79">
        <f t="shared" si="32"/>
        <v>0</v>
      </c>
      <c r="AF91" s="79">
        <f t="shared" si="22"/>
        <v>0</v>
      </c>
      <c r="AG91" s="79"/>
      <c r="AH91" s="79">
        <f t="shared" si="33"/>
        <v>0</v>
      </c>
      <c r="AI91" s="83">
        <f t="shared" si="0"/>
        <v>0</v>
      </c>
      <c r="AJ91" s="84">
        <f t="shared" si="5"/>
        <v>0</v>
      </c>
      <c r="AK91" s="117" t="e">
        <f t="shared" si="1"/>
        <v>#VALUE!</v>
      </c>
      <c r="AL91" s="85"/>
      <c r="AM91" s="85"/>
      <c r="AN91" s="97" t="b">
        <f t="shared" ref="AN91:AN108" si="35">IF(AM91="Low",2,IF(AM91="Medium",1,IF(AM91="High",0)))</f>
        <v>0</v>
      </c>
      <c r="AO91" s="91"/>
      <c r="AP91" s="88"/>
      <c r="AQ91" s="88"/>
      <c r="AR91" s="88"/>
      <c r="AS91" s="88"/>
    </row>
    <row r="92" spans="1:45" s="36" customFormat="1" ht="23.25" customHeight="1">
      <c r="A92" s="89">
        <v>84</v>
      </c>
      <c r="B92" s="83"/>
      <c r="C92" s="82"/>
      <c r="D92" s="82"/>
      <c r="E92" s="82"/>
      <c r="F92" s="90"/>
      <c r="G92" s="112" t="str">
        <f t="shared" si="23"/>
        <v xml:space="preserve"> </v>
      </c>
      <c r="H92" s="82" t="str">
        <f t="shared" si="24"/>
        <v>La colonne précédente doit être remplie.</v>
      </c>
      <c r="I92" s="83"/>
      <c r="J92" s="79">
        <f t="shared" si="25"/>
        <v>0</v>
      </c>
      <c r="K92" s="83">
        <f t="shared" si="8"/>
        <v>0</v>
      </c>
      <c r="L92" s="83"/>
      <c r="M92" s="79">
        <f t="shared" si="26"/>
        <v>0</v>
      </c>
      <c r="N92" s="83">
        <f t="shared" si="10"/>
        <v>0</v>
      </c>
      <c r="O92" s="83"/>
      <c r="P92" s="79">
        <f t="shared" si="27"/>
        <v>0</v>
      </c>
      <c r="Q92" s="83">
        <f t="shared" si="12"/>
        <v>0</v>
      </c>
      <c r="R92" s="83"/>
      <c r="S92" s="79">
        <f t="shared" si="28"/>
        <v>0</v>
      </c>
      <c r="T92" s="83">
        <f t="shared" si="14"/>
        <v>0</v>
      </c>
      <c r="U92" s="83"/>
      <c r="V92" s="79">
        <f t="shared" si="29"/>
        <v>0</v>
      </c>
      <c r="W92" s="83">
        <f t="shared" si="16"/>
        <v>0</v>
      </c>
      <c r="X92" s="83"/>
      <c r="Y92" s="79">
        <f t="shared" si="30"/>
        <v>0</v>
      </c>
      <c r="Z92" s="83">
        <f t="shared" si="18"/>
        <v>0</v>
      </c>
      <c r="AA92" s="79"/>
      <c r="AB92" s="79">
        <f t="shared" si="31"/>
        <v>0</v>
      </c>
      <c r="AC92" s="79">
        <f t="shared" si="20"/>
        <v>0</v>
      </c>
      <c r="AD92" s="79"/>
      <c r="AE92" s="79">
        <f t="shared" si="32"/>
        <v>0</v>
      </c>
      <c r="AF92" s="79">
        <f t="shared" si="22"/>
        <v>0</v>
      </c>
      <c r="AG92" s="79"/>
      <c r="AH92" s="79">
        <f t="shared" si="33"/>
        <v>0</v>
      </c>
      <c r="AI92" s="83">
        <f t="shared" si="0"/>
        <v>0</v>
      </c>
      <c r="AJ92" s="84">
        <f t="shared" si="5"/>
        <v>0</v>
      </c>
      <c r="AK92" s="117" t="e">
        <f t="shared" si="1"/>
        <v>#VALUE!</v>
      </c>
      <c r="AL92" s="85"/>
      <c r="AM92" s="85"/>
      <c r="AN92" s="97" t="b">
        <f t="shared" si="35"/>
        <v>0</v>
      </c>
      <c r="AO92" s="91"/>
      <c r="AP92" s="88"/>
      <c r="AQ92" s="88"/>
      <c r="AR92" s="88"/>
      <c r="AS92" s="88"/>
    </row>
    <row r="93" spans="1:45" s="36" customFormat="1" ht="23.25" customHeight="1">
      <c r="A93" s="89">
        <v>85</v>
      </c>
      <c r="B93" s="83"/>
      <c r="C93" s="82"/>
      <c r="D93" s="82"/>
      <c r="E93" s="82"/>
      <c r="F93" s="90"/>
      <c r="G93" s="112" t="str">
        <f t="shared" si="23"/>
        <v xml:space="preserve"> </v>
      </c>
      <c r="H93" s="82" t="str">
        <f t="shared" si="24"/>
        <v>La colonne précédente doit être remplie.</v>
      </c>
      <c r="I93" s="83"/>
      <c r="J93" s="79">
        <f t="shared" si="25"/>
        <v>0</v>
      </c>
      <c r="K93" s="83">
        <f t="shared" si="8"/>
        <v>0</v>
      </c>
      <c r="L93" s="83"/>
      <c r="M93" s="79">
        <f t="shared" si="26"/>
        <v>0</v>
      </c>
      <c r="N93" s="83">
        <f t="shared" si="10"/>
        <v>0</v>
      </c>
      <c r="O93" s="83"/>
      <c r="P93" s="79">
        <f t="shared" si="27"/>
        <v>0</v>
      </c>
      <c r="Q93" s="83">
        <f t="shared" si="12"/>
        <v>0</v>
      </c>
      <c r="R93" s="83"/>
      <c r="S93" s="79">
        <f t="shared" si="28"/>
        <v>0</v>
      </c>
      <c r="T93" s="83">
        <f t="shared" si="14"/>
        <v>0</v>
      </c>
      <c r="U93" s="83"/>
      <c r="V93" s="79">
        <f t="shared" si="29"/>
        <v>0</v>
      </c>
      <c r="W93" s="83">
        <f t="shared" si="16"/>
        <v>0</v>
      </c>
      <c r="X93" s="83"/>
      <c r="Y93" s="79">
        <f t="shared" si="30"/>
        <v>0</v>
      </c>
      <c r="Z93" s="83">
        <f t="shared" si="18"/>
        <v>0</v>
      </c>
      <c r="AA93" s="79"/>
      <c r="AB93" s="79">
        <f t="shared" si="31"/>
        <v>0</v>
      </c>
      <c r="AC93" s="79">
        <f t="shared" si="20"/>
        <v>0</v>
      </c>
      <c r="AD93" s="79"/>
      <c r="AE93" s="79">
        <f t="shared" si="32"/>
        <v>0</v>
      </c>
      <c r="AF93" s="79">
        <f t="shared" si="22"/>
        <v>0</v>
      </c>
      <c r="AG93" s="79"/>
      <c r="AH93" s="79">
        <f t="shared" si="33"/>
        <v>0</v>
      </c>
      <c r="AI93" s="83">
        <f t="shared" si="0"/>
        <v>0</v>
      </c>
      <c r="AJ93" s="84">
        <f t="shared" si="5"/>
        <v>0</v>
      </c>
      <c r="AK93" s="117" t="e">
        <f t="shared" si="1"/>
        <v>#VALUE!</v>
      </c>
      <c r="AL93" s="85"/>
      <c r="AM93" s="85"/>
      <c r="AN93" s="97" t="b">
        <f t="shared" si="35"/>
        <v>0</v>
      </c>
      <c r="AO93" s="91"/>
      <c r="AP93" s="88"/>
      <c r="AQ93" s="88"/>
      <c r="AR93" s="88"/>
      <c r="AS93" s="88"/>
    </row>
    <row r="94" spans="1:45" s="36" customFormat="1" ht="23.25" customHeight="1">
      <c r="A94" s="89">
        <v>86</v>
      </c>
      <c r="B94" s="83"/>
      <c r="C94" s="82"/>
      <c r="D94" s="82"/>
      <c r="E94" s="82"/>
      <c r="F94" s="90"/>
      <c r="G94" s="112" t="str">
        <f t="shared" si="23"/>
        <v xml:space="preserve"> </v>
      </c>
      <c r="H94" s="82" t="str">
        <f t="shared" si="24"/>
        <v>La colonne précédente doit être remplie.</v>
      </c>
      <c r="I94" s="83"/>
      <c r="J94" s="79">
        <f t="shared" si="25"/>
        <v>0</v>
      </c>
      <c r="K94" s="83">
        <f t="shared" si="8"/>
        <v>0</v>
      </c>
      <c r="L94" s="83"/>
      <c r="M94" s="79">
        <f t="shared" si="26"/>
        <v>0</v>
      </c>
      <c r="N94" s="83">
        <f t="shared" si="10"/>
        <v>0</v>
      </c>
      <c r="O94" s="83"/>
      <c r="P94" s="79">
        <f t="shared" si="27"/>
        <v>0</v>
      </c>
      <c r="Q94" s="83">
        <f t="shared" si="12"/>
        <v>0</v>
      </c>
      <c r="R94" s="83"/>
      <c r="S94" s="79">
        <f t="shared" si="28"/>
        <v>0</v>
      </c>
      <c r="T94" s="83">
        <f t="shared" si="14"/>
        <v>0</v>
      </c>
      <c r="U94" s="83"/>
      <c r="V94" s="79">
        <f t="shared" si="29"/>
        <v>0</v>
      </c>
      <c r="W94" s="83">
        <f t="shared" si="16"/>
        <v>0</v>
      </c>
      <c r="X94" s="83"/>
      <c r="Y94" s="79">
        <f t="shared" si="30"/>
        <v>0</v>
      </c>
      <c r="Z94" s="83">
        <f t="shared" si="18"/>
        <v>0</v>
      </c>
      <c r="AA94" s="79"/>
      <c r="AB94" s="79">
        <f t="shared" si="31"/>
        <v>0</v>
      </c>
      <c r="AC94" s="79">
        <f t="shared" si="20"/>
        <v>0</v>
      </c>
      <c r="AD94" s="79"/>
      <c r="AE94" s="79">
        <f t="shared" si="32"/>
        <v>0</v>
      </c>
      <c r="AF94" s="79">
        <f t="shared" si="22"/>
        <v>0</v>
      </c>
      <c r="AG94" s="79"/>
      <c r="AH94" s="79">
        <f t="shared" si="33"/>
        <v>0</v>
      </c>
      <c r="AI94" s="83">
        <f t="shared" si="0"/>
        <v>0</v>
      </c>
      <c r="AJ94" s="84">
        <f t="shared" si="5"/>
        <v>0</v>
      </c>
      <c r="AK94" s="117" t="e">
        <f t="shared" si="1"/>
        <v>#VALUE!</v>
      </c>
      <c r="AL94" s="85"/>
      <c r="AM94" s="85"/>
      <c r="AN94" s="97" t="b">
        <f t="shared" si="35"/>
        <v>0</v>
      </c>
      <c r="AO94" s="91"/>
      <c r="AP94" s="88"/>
      <c r="AQ94" s="88"/>
      <c r="AR94" s="88"/>
      <c r="AS94" s="88"/>
    </row>
    <row r="95" spans="1:45" s="36" customFormat="1" ht="23.25" customHeight="1">
      <c r="A95" s="89">
        <v>87</v>
      </c>
      <c r="B95" s="83"/>
      <c r="C95" s="82"/>
      <c r="D95" s="82"/>
      <c r="E95" s="82"/>
      <c r="F95" s="90"/>
      <c r="G95" s="112" t="str">
        <f t="shared" si="23"/>
        <v xml:space="preserve"> </v>
      </c>
      <c r="H95" s="82" t="str">
        <f t="shared" si="24"/>
        <v>La colonne précédente doit être remplie.</v>
      </c>
      <c r="I95" s="83"/>
      <c r="J95" s="79">
        <f t="shared" si="25"/>
        <v>0</v>
      </c>
      <c r="K95" s="83">
        <f t="shared" si="8"/>
        <v>0</v>
      </c>
      <c r="L95" s="83"/>
      <c r="M95" s="79">
        <f t="shared" si="26"/>
        <v>0</v>
      </c>
      <c r="N95" s="83">
        <f t="shared" si="10"/>
        <v>0</v>
      </c>
      <c r="O95" s="83"/>
      <c r="P95" s="79">
        <f t="shared" si="27"/>
        <v>0</v>
      </c>
      <c r="Q95" s="83">
        <f t="shared" si="12"/>
        <v>0</v>
      </c>
      <c r="R95" s="83"/>
      <c r="S95" s="79">
        <f t="shared" si="28"/>
        <v>0</v>
      </c>
      <c r="T95" s="83">
        <f t="shared" si="14"/>
        <v>0</v>
      </c>
      <c r="U95" s="83"/>
      <c r="V95" s="79">
        <f t="shared" si="29"/>
        <v>0</v>
      </c>
      <c r="W95" s="83">
        <f t="shared" si="16"/>
        <v>0</v>
      </c>
      <c r="X95" s="83"/>
      <c r="Y95" s="79">
        <f t="shared" si="30"/>
        <v>0</v>
      </c>
      <c r="Z95" s="83">
        <f t="shared" si="18"/>
        <v>0</v>
      </c>
      <c r="AA95" s="79"/>
      <c r="AB95" s="79">
        <f t="shared" si="31"/>
        <v>0</v>
      </c>
      <c r="AC95" s="79">
        <f t="shared" si="20"/>
        <v>0</v>
      </c>
      <c r="AD95" s="79"/>
      <c r="AE95" s="79">
        <f t="shared" si="32"/>
        <v>0</v>
      </c>
      <c r="AF95" s="79">
        <f t="shared" si="22"/>
        <v>0</v>
      </c>
      <c r="AG95" s="79"/>
      <c r="AH95" s="79">
        <f t="shared" si="33"/>
        <v>0</v>
      </c>
      <c r="AI95" s="83">
        <f t="shared" si="0"/>
        <v>0</v>
      </c>
      <c r="AJ95" s="84">
        <f t="shared" si="5"/>
        <v>0</v>
      </c>
      <c r="AK95" s="117" t="e">
        <f t="shared" si="1"/>
        <v>#VALUE!</v>
      </c>
      <c r="AL95" s="85"/>
      <c r="AM95" s="85"/>
      <c r="AN95" s="97" t="b">
        <f t="shared" si="35"/>
        <v>0</v>
      </c>
      <c r="AO95" s="91"/>
      <c r="AP95" s="88"/>
      <c r="AQ95" s="88"/>
      <c r="AR95" s="88"/>
      <c r="AS95" s="88"/>
    </row>
    <row r="96" spans="1:45" s="36" customFormat="1" ht="23.25" customHeight="1">
      <c r="A96" s="89">
        <v>88</v>
      </c>
      <c r="B96" s="83"/>
      <c r="C96" s="82"/>
      <c r="D96" s="82"/>
      <c r="E96" s="82"/>
      <c r="F96" s="90"/>
      <c r="G96" s="112" t="str">
        <f t="shared" si="23"/>
        <v xml:space="preserve"> </v>
      </c>
      <c r="H96" s="82" t="str">
        <f t="shared" si="24"/>
        <v>La colonne précédente doit être remplie.</v>
      </c>
      <c r="I96" s="83"/>
      <c r="J96" s="79">
        <f t="shared" si="25"/>
        <v>0</v>
      </c>
      <c r="K96" s="83">
        <f t="shared" si="8"/>
        <v>0</v>
      </c>
      <c r="L96" s="83"/>
      <c r="M96" s="79">
        <f t="shared" si="26"/>
        <v>0</v>
      </c>
      <c r="N96" s="83">
        <f t="shared" si="10"/>
        <v>0</v>
      </c>
      <c r="O96" s="83"/>
      <c r="P96" s="79">
        <f t="shared" si="27"/>
        <v>0</v>
      </c>
      <c r="Q96" s="83">
        <f t="shared" si="12"/>
        <v>0</v>
      </c>
      <c r="R96" s="83"/>
      <c r="S96" s="79">
        <f t="shared" si="28"/>
        <v>0</v>
      </c>
      <c r="T96" s="83">
        <f t="shared" si="14"/>
        <v>0</v>
      </c>
      <c r="U96" s="83"/>
      <c r="V96" s="79">
        <f t="shared" si="29"/>
        <v>0</v>
      </c>
      <c r="W96" s="83">
        <f t="shared" si="16"/>
        <v>0</v>
      </c>
      <c r="X96" s="83"/>
      <c r="Y96" s="79">
        <f t="shared" si="30"/>
        <v>0</v>
      </c>
      <c r="Z96" s="83">
        <f t="shared" si="18"/>
        <v>0</v>
      </c>
      <c r="AA96" s="79"/>
      <c r="AB96" s="79">
        <f t="shared" si="31"/>
        <v>0</v>
      </c>
      <c r="AC96" s="79">
        <f t="shared" si="20"/>
        <v>0</v>
      </c>
      <c r="AD96" s="79"/>
      <c r="AE96" s="79">
        <f t="shared" si="32"/>
        <v>0</v>
      </c>
      <c r="AF96" s="79">
        <f t="shared" si="22"/>
        <v>0</v>
      </c>
      <c r="AG96" s="79"/>
      <c r="AH96" s="79">
        <f t="shared" si="33"/>
        <v>0</v>
      </c>
      <c r="AI96" s="83">
        <f t="shared" si="0"/>
        <v>0</v>
      </c>
      <c r="AJ96" s="84">
        <f t="shared" si="5"/>
        <v>0</v>
      </c>
      <c r="AK96" s="117" t="e">
        <f t="shared" si="1"/>
        <v>#VALUE!</v>
      </c>
      <c r="AL96" s="85"/>
      <c r="AM96" s="85"/>
      <c r="AN96" s="97" t="b">
        <f t="shared" si="35"/>
        <v>0</v>
      </c>
      <c r="AO96" s="91"/>
      <c r="AP96" s="88"/>
      <c r="AQ96" s="88"/>
      <c r="AR96" s="88"/>
      <c r="AS96" s="88"/>
    </row>
    <row r="97" spans="1:45" s="36" customFormat="1" ht="23.25" customHeight="1">
      <c r="A97" s="89">
        <v>88</v>
      </c>
      <c r="B97" s="83"/>
      <c r="C97" s="82"/>
      <c r="D97" s="82"/>
      <c r="E97" s="82"/>
      <c r="F97" s="90"/>
      <c r="G97" s="112" t="str">
        <f t="shared" si="23"/>
        <v xml:space="preserve"> </v>
      </c>
      <c r="H97" s="82" t="str">
        <f t="shared" si="24"/>
        <v>La colonne précédente doit être remplie.</v>
      </c>
      <c r="I97" s="83"/>
      <c r="J97" s="79">
        <f t="shared" si="25"/>
        <v>0</v>
      </c>
      <c r="K97" s="83">
        <f t="shared" si="8"/>
        <v>0</v>
      </c>
      <c r="L97" s="83"/>
      <c r="M97" s="79">
        <f t="shared" si="26"/>
        <v>0</v>
      </c>
      <c r="N97" s="83">
        <f t="shared" si="10"/>
        <v>0</v>
      </c>
      <c r="O97" s="83"/>
      <c r="P97" s="79">
        <f t="shared" si="27"/>
        <v>0</v>
      </c>
      <c r="Q97" s="83">
        <f t="shared" si="12"/>
        <v>0</v>
      </c>
      <c r="R97" s="83"/>
      <c r="S97" s="79">
        <f t="shared" si="28"/>
        <v>0</v>
      </c>
      <c r="T97" s="83">
        <f t="shared" si="14"/>
        <v>0</v>
      </c>
      <c r="U97" s="83"/>
      <c r="V97" s="79">
        <f t="shared" si="29"/>
        <v>0</v>
      </c>
      <c r="W97" s="83">
        <f t="shared" si="16"/>
        <v>0</v>
      </c>
      <c r="X97" s="83"/>
      <c r="Y97" s="79">
        <f t="shared" si="30"/>
        <v>0</v>
      </c>
      <c r="Z97" s="83">
        <f t="shared" si="18"/>
        <v>0</v>
      </c>
      <c r="AA97" s="79"/>
      <c r="AB97" s="79">
        <f t="shared" si="31"/>
        <v>0</v>
      </c>
      <c r="AC97" s="79">
        <f t="shared" si="20"/>
        <v>0</v>
      </c>
      <c r="AD97" s="79"/>
      <c r="AE97" s="79">
        <f t="shared" si="32"/>
        <v>0</v>
      </c>
      <c r="AF97" s="79">
        <f t="shared" si="22"/>
        <v>0</v>
      </c>
      <c r="AG97" s="79"/>
      <c r="AH97" s="79">
        <f t="shared" si="33"/>
        <v>0</v>
      </c>
      <c r="AI97" s="83">
        <f t="shared" si="0"/>
        <v>0</v>
      </c>
      <c r="AJ97" s="84">
        <f t="shared" si="5"/>
        <v>0</v>
      </c>
      <c r="AK97" s="117" t="e">
        <f t="shared" si="1"/>
        <v>#VALUE!</v>
      </c>
      <c r="AL97" s="85"/>
      <c r="AM97" s="85"/>
      <c r="AN97" s="97" t="b">
        <f t="shared" si="35"/>
        <v>0</v>
      </c>
      <c r="AO97" s="91"/>
      <c r="AP97" s="88"/>
      <c r="AQ97" s="88"/>
      <c r="AR97" s="88"/>
      <c r="AS97" s="88"/>
    </row>
    <row r="98" spans="1:45" s="36" customFormat="1" ht="23.25" customHeight="1">
      <c r="A98" s="89">
        <v>88</v>
      </c>
      <c r="B98" s="83"/>
      <c r="C98" s="82"/>
      <c r="D98" s="82"/>
      <c r="E98" s="82"/>
      <c r="F98" s="90"/>
      <c r="G98" s="112" t="str">
        <f t="shared" si="23"/>
        <v xml:space="preserve"> </v>
      </c>
      <c r="H98" s="82" t="str">
        <f t="shared" si="24"/>
        <v>La colonne précédente doit être remplie.</v>
      </c>
      <c r="I98" s="83"/>
      <c r="J98" s="79">
        <f t="shared" si="25"/>
        <v>0</v>
      </c>
      <c r="K98" s="83">
        <f t="shared" si="8"/>
        <v>0</v>
      </c>
      <c r="L98" s="83"/>
      <c r="M98" s="79">
        <f t="shared" si="26"/>
        <v>0</v>
      </c>
      <c r="N98" s="83">
        <f t="shared" si="10"/>
        <v>0</v>
      </c>
      <c r="O98" s="83"/>
      <c r="P98" s="79">
        <f t="shared" si="27"/>
        <v>0</v>
      </c>
      <c r="Q98" s="83">
        <f t="shared" si="12"/>
        <v>0</v>
      </c>
      <c r="R98" s="83"/>
      <c r="S98" s="79">
        <f t="shared" si="28"/>
        <v>0</v>
      </c>
      <c r="T98" s="83">
        <f t="shared" si="14"/>
        <v>0</v>
      </c>
      <c r="U98" s="83"/>
      <c r="V98" s="79">
        <f t="shared" si="29"/>
        <v>0</v>
      </c>
      <c r="W98" s="83">
        <f t="shared" si="16"/>
        <v>0</v>
      </c>
      <c r="X98" s="83"/>
      <c r="Y98" s="79">
        <f t="shared" si="30"/>
        <v>0</v>
      </c>
      <c r="Z98" s="83">
        <f t="shared" si="18"/>
        <v>0</v>
      </c>
      <c r="AA98" s="79"/>
      <c r="AB98" s="79">
        <f t="shared" si="31"/>
        <v>0</v>
      </c>
      <c r="AC98" s="79">
        <f t="shared" si="20"/>
        <v>0</v>
      </c>
      <c r="AD98" s="79"/>
      <c r="AE98" s="79">
        <f t="shared" si="32"/>
        <v>0</v>
      </c>
      <c r="AF98" s="79">
        <f t="shared" si="22"/>
        <v>0</v>
      </c>
      <c r="AG98" s="79"/>
      <c r="AH98" s="79">
        <f t="shared" si="33"/>
        <v>0</v>
      </c>
      <c r="AI98" s="83">
        <f t="shared" si="0"/>
        <v>0</v>
      </c>
      <c r="AJ98" s="84">
        <f t="shared" si="5"/>
        <v>0</v>
      </c>
      <c r="AK98" s="117" t="e">
        <f t="shared" si="1"/>
        <v>#VALUE!</v>
      </c>
      <c r="AL98" s="85"/>
      <c r="AM98" s="85"/>
      <c r="AN98" s="97" t="b">
        <f t="shared" si="35"/>
        <v>0</v>
      </c>
      <c r="AO98" s="91"/>
      <c r="AP98" s="88"/>
      <c r="AQ98" s="88"/>
      <c r="AR98" s="88"/>
      <c r="AS98" s="88"/>
    </row>
    <row r="99" spans="1:45" s="36" customFormat="1" ht="23.25" customHeight="1">
      <c r="A99" s="89">
        <v>88</v>
      </c>
      <c r="B99" s="83"/>
      <c r="C99" s="82"/>
      <c r="D99" s="82"/>
      <c r="E99" s="82"/>
      <c r="F99" s="90"/>
      <c r="G99" s="112" t="str">
        <f t="shared" si="23"/>
        <v xml:space="preserve"> </v>
      </c>
      <c r="H99" s="82" t="str">
        <f t="shared" si="24"/>
        <v>La colonne précédente doit être remplie.</v>
      </c>
      <c r="I99" s="83"/>
      <c r="J99" s="79">
        <f t="shared" si="25"/>
        <v>0</v>
      </c>
      <c r="K99" s="83">
        <f t="shared" si="8"/>
        <v>0</v>
      </c>
      <c r="L99" s="83"/>
      <c r="M99" s="79">
        <f t="shared" si="26"/>
        <v>0</v>
      </c>
      <c r="N99" s="83">
        <f t="shared" si="10"/>
        <v>0</v>
      </c>
      <c r="O99" s="83"/>
      <c r="P99" s="79">
        <f t="shared" si="27"/>
        <v>0</v>
      </c>
      <c r="Q99" s="83">
        <f t="shared" si="12"/>
        <v>0</v>
      </c>
      <c r="R99" s="83"/>
      <c r="S99" s="79">
        <f t="shared" si="28"/>
        <v>0</v>
      </c>
      <c r="T99" s="83">
        <f t="shared" si="14"/>
        <v>0</v>
      </c>
      <c r="U99" s="83"/>
      <c r="V99" s="79">
        <f t="shared" si="29"/>
        <v>0</v>
      </c>
      <c r="W99" s="83">
        <f t="shared" si="16"/>
        <v>0</v>
      </c>
      <c r="X99" s="83"/>
      <c r="Y99" s="79">
        <f t="shared" si="30"/>
        <v>0</v>
      </c>
      <c r="Z99" s="83">
        <f t="shared" si="18"/>
        <v>0</v>
      </c>
      <c r="AA99" s="79"/>
      <c r="AB99" s="79">
        <f t="shared" si="31"/>
        <v>0</v>
      </c>
      <c r="AC99" s="79">
        <f t="shared" si="20"/>
        <v>0</v>
      </c>
      <c r="AD99" s="79"/>
      <c r="AE99" s="79">
        <f t="shared" si="32"/>
        <v>0</v>
      </c>
      <c r="AF99" s="79">
        <f t="shared" si="22"/>
        <v>0</v>
      </c>
      <c r="AG99" s="79"/>
      <c r="AH99" s="79">
        <f t="shared" si="33"/>
        <v>0</v>
      </c>
      <c r="AI99" s="83">
        <f t="shared" si="0"/>
        <v>0</v>
      </c>
      <c r="AJ99" s="84">
        <f t="shared" si="5"/>
        <v>0</v>
      </c>
      <c r="AK99" s="117" t="e">
        <f t="shared" si="1"/>
        <v>#VALUE!</v>
      </c>
      <c r="AL99" s="85"/>
      <c r="AM99" s="85"/>
      <c r="AN99" s="97" t="b">
        <f t="shared" si="35"/>
        <v>0</v>
      </c>
      <c r="AO99" s="91"/>
      <c r="AP99" s="88"/>
      <c r="AQ99" s="88"/>
      <c r="AR99" s="88"/>
      <c r="AS99" s="88"/>
    </row>
    <row r="100" spans="1:45" s="36" customFormat="1" ht="23.25" customHeight="1">
      <c r="A100" s="89">
        <v>88</v>
      </c>
      <c r="B100" s="83"/>
      <c r="C100" s="82"/>
      <c r="D100" s="82"/>
      <c r="E100" s="82"/>
      <c r="F100" s="90"/>
      <c r="G100" s="112" t="str">
        <f t="shared" si="23"/>
        <v xml:space="preserve"> </v>
      </c>
      <c r="H100" s="82" t="str">
        <f t="shared" si="24"/>
        <v>La colonne précédente doit être remplie.</v>
      </c>
      <c r="I100" s="83"/>
      <c r="J100" s="79">
        <f t="shared" si="25"/>
        <v>0</v>
      </c>
      <c r="K100" s="83">
        <f t="shared" si="8"/>
        <v>0</v>
      </c>
      <c r="L100" s="83"/>
      <c r="M100" s="79">
        <f t="shared" si="26"/>
        <v>0</v>
      </c>
      <c r="N100" s="83">
        <f t="shared" si="10"/>
        <v>0</v>
      </c>
      <c r="O100" s="83"/>
      <c r="P100" s="79">
        <f t="shared" si="27"/>
        <v>0</v>
      </c>
      <c r="Q100" s="83">
        <f t="shared" si="12"/>
        <v>0</v>
      </c>
      <c r="R100" s="83"/>
      <c r="S100" s="79">
        <f t="shared" si="28"/>
        <v>0</v>
      </c>
      <c r="T100" s="83">
        <f t="shared" si="14"/>
        <v>0</v>
      </c>
      <c r="U100" s="83"/>
      <c r="V100" s="79">
        <f t="shared" si="29"/>
        <v>0</v>
      </c>
      <c r="W100" s="83">
        <f t="shared" si="16"/>
        <v>0</v>
      </c>
      <c r="X100" s="83"/>
      <c r="Y100" s="79">
        <f t="shared" si="30"/>
        <v>0</v>
      </c>
      <c r="Z100" s="83">
        <f t="shared" si="18"/>
        <v>0</v>
      </c>
      <c r="AA100" s="79"/>
      <c r="AB100" s="79">
        <f t="shared" si="31"/>
        <v>0</v>
      </c>
      <c r="AC100" s="79">
        <f t="shared" si="20"/>
        <v>0</v>
      </c>
      <c r="AD100" s="79"/>
      <c r="AE100" s="79">
        <f t="shared" si="32"/>
        <v>0</v>
      </c>
      <c r="AF100" s="79">
        <f t="shared" si="22"/>
        <v>0</v>
      </c>
      <c r="AG100" s="79"/>
      <c r="AH100" s="79">
        <f t="shared" si="33"/>
        <v>0</v>
      </c>
      <c r="AI100" s="83">
        <f t="shared" si="0"/>
        <v>0</v>
      </c>
      <c r="AJ100" s="84">
        <f t="shared" si="5"/>
        <v>0</v>
      </c>
      <c r="AK100" s="117" t="e">
        <f t="shared" si="1"/>
        <v>#VALUE!</v>
      </c>
      <c r="AL100" s="85"/>
      <c r="AM100" s="85"/>
      <c r="AN100" s="97" t="b">
        <f t="shared" si="35"/>
        <v>0</v>
      </c>
      <c r="AO100" s="91"/>
      <c r="AP100" s="88"/>
      <c r="AQ100" s="88"/>
      <c r="AR100" s="88"/>
      <c r="AS100" s="88"/>
    </row>
    <row r="101" spans="1:45" s="36" customFormat="1" ht="23.25" customHeight="1">
      <c r="A101" s="89">
        <v>88</v>
      </c>
      <c r="B101" s="83"/>
      <c r="C101" s="82"/>
      <c r="D101" s="82"/>
      <c r="E101" s="82"/>
      <c r="F101" s="90"/>
      <c r="G101" s="112" t="str">
        <f t="shared" si="23"/>
        <v xml:space="preserve"> </v>
      </c>
      <c r="H101" s="82" t="str">
        <f t="shared" si="24"/>
        <v>La colonne précédente doit être remplie.</v>
      </c>
      <c r="I101" s="83"/>
      <c r="J101" s="79">
        <f t="shared" si="25"/>
        <v>0</v>
      </c>
      <c r="K101" s="83">
        <f t="shared" si="8"/>
        <v>0</v>
      </c>
      <c r="L101" s="83"/>
      <c r="M101" s="79">
        <f t="shared" si="26"/>
        <v>0</v>
      </c>
      <c r="N101" s="83">
        <f t="shared" si="10"/>
        <v>0</v>
      </c>
      <c r="O101" s="83"/>
      <c r="P101" s="79">
        <f t="shared" si="27"/>
        <v>0</v>
      </c>
      <c r="Q101" s="83">
        <f t="shared" si="12"/>
        <v>0</v>
      </c>
      <c r="R101" s="83"/>
      <c r="S101" s="79">
        <f t="shared" si="28"/>
        <v>0</v>
      </c>
      <c r="T101" s="83">
        <f t="shared" si="14"/>
        <v>0</v>
      </c>
      <c r="U101" s="83"/>
      <c r="V101" s="79">
        <f t="shared" si="29"/>
        <v>0</v>
      </c>
      <c r="W101" s="83">
        <f t="shared" si="16"/>
        <v>0</v>
      </c>
      <c r="X101" s="83"/>
      <c r="Y101" s="79">
        <f t="shared" si="30"/>
        <v>0</v>
      </c>
      <c r="Z101" s="83">
        <f t="shared" si="18"/>
        <v>0</v>
      </c>
      <c r="AA101" s="79"/>
      <c r="AB101" s="79">
        <f t="shared" si="31"/>
        <v>0</v>
      </c>
      <c r="AC101" s="79">
        <f t="shared" si="20"/>
        <v>0</v>
      </c>
      <c r="AD101" s="79"/>
      <c r="AE101" s="79">
        <f t="shared" si="32"/>
        <v>0</v>
      </c>
      <c r="AF101" s="79">
        <f t="shared" si="22"/>
        <v>0</v>
      </c>
      <c r="AG101" s="79"/>
      <c r="AH101" s="79">
        <f t="shared" si="33"/>
        <v>0</v>
      </c>
      <c r="AI101" s="83">
        <f t="shared" si="0"/>
        <v>0</v>
      </c>
      <c r="AJ101" s="84">
        <f t="shared" si="5"/>
        <v>0</v>
      </c>
      <c r="AK101" s="117" t="e">
        <f t="shared" si="1"/>
        <v>#VALUE!</v>
      </c>
      <c r="AL101" s="85"/>
      <c r="AM101" s="85"/>
      <c r="AN101" s="97" t="b">
        <f t="shared" si="35"/>
        <v>0</v>
      </c>
      <c r="AO101" s="91"/>
      <c r="AP101" s="88"/>
      <c r="AQ101" s="88"/>
      <c r="AR101" s="88"/>
      <c r="AS101" s="88"/>
    </row>
    <row r="102" spans="1:45" s="36" customFormat="1" ht="23.25" customHeight="1">
      <c r="A102" s="89">
        <v>88</v>
      </c>
      <c r="B102" s="83"/>
      <c r="C102" s="82"/>
      <c r="D102" s="82"/>
      <c r="E102" s="82"/>
      <c r="F102" s="90"/>
      <c r="G102" s="112" t="str">
        <f t="shared" si="23"/>
        <v xml:space="preserve"> </v>
      </c>
      <c r="H102" s="82" t="str">
        <f t="shared" si="24"/>
        <v>La colonne précédente doit être remplie.</v>
      </c>
      <c r="I102" s="83"/>
      <c r="J102" s="79">
        <f t="shared" si="25"/>
        <v>0</v>
      </c>
      <c r="K102" s="83">
        <f t="shared" si="8"/>
        <v>0</v>
      </c>
      <c r="L102" s="83"/>
      <c r="M102" s="79">
        <f t="shared" si="26"/>
        <v>0</v>
      </c>
      <c r="N102" s="83">
        <f t="shared" si="10"/>
        <v>0</v>
      </c>
      <c r="O102" s="83"/>
      <c r="P102" s="79">
        <f t="shared" si="27"/>
        <v>0</v>
      </c>
      <c r="Q102" s="83">
        <f t="shared" si="12"/>
        <v>0</v>
      </c>
      <c r="R102" s="83"/>
      <c r="S102" s="79">
        <f t="shared" si="28"/>
        <v>0</v>
      </c>
      <c r="T102" s="83">
        <f t="shared" si="14"/>
        <v>0</v>
      </c>
      <c r="U102" s="83"/>
      <c r="V102" s="79">
        <f t="shared" si="29"/>
        <v>0</v>
      </c>
      <c r="W102" s="83">
        <f t="shared" si="16"/>
        <v>0</v>
      </c>
      <c r="X102" s="83"/>
      <c r="Y102" s="79">
        <f t="shared" si="30"/>
        <v>0</v>
      </c>
      <c r="Z102" s="83">
        <f t="shared" si="18"/>
        <v>0</v>
      </c>
      <c r="AA102" s="79"/>
      <c r="AB102" s="79">
        <f t="shared" si="31"/>
        <v>0</v>
      </c>
      <c r="AC102" s="79">
        <f t="shared" si="20"/>
        <v>0</v>
      </c>
      <c r="AD102" s="79"/>
      <c r="AE102" s="79">
        <f t="shared" si="32"/>
        <v>0</v>
      </c>
      <c r="AF102" s="79">
        <f t="shared" si="22"/>
        <v>0</v>
      </c>
      <c r="AG102" s="79"/>
      <c r="AH102" s="79">
        <f t="shared" si="33"/>
        <v>0</v>
      </c>
      <c r="AI102" s="83">
        <f t="shared" si="0"/>
        <v>0</v>
      </c>
      <c r="AJ102" s="84">
        <f t="shared" si="5"/>
        <v>0</v>
      </c>
      <c r="AK102" s="117" t="e">
        <f t="shared" si="1"/>
        <v>#VALUE!</v>
      </c>
      <c r="AL102" s="85"/>
      <c r="AM102" s="85"/>
      <c r="AN102" s="97" t="b">
        <f t="shared" si="35"/>
        <v>0</v>
      </c>
      <c r="AO102" s="91"/>
      <c r="AP102" s="88"/>
      <c r="AQ102" s="88"/>
      <c r="AR102" s="88"/>
      <c r="AS102" s="88"/>
    </row>
    <row r="103" spans="1:45" s="36" customFormat="1" ht="23.25" customHeight="1">
      <c r="A103" s="89">
        <v>95</v>
      </c>
      <c r="B103" s="83"/>
      <c r="C103" s="82"/>
      <c r="D103" s="82"/>
      <c r="E103" s="82"/>
      <c r="F103" s="90"/>
      <c r="G103" s="112" t="str">
        <f t="shared" si="23"/>
        <v xml:space="preserve"> </v>
      </c>
      <c r="H103" s="82" t="str">
        <f t="shared" si="24"/>
        <v>La colonne précédente doit être remplie.</v>
      </c>
      <c r="I103" s="83"/>
      <c r="J103" s="79">
        <f t="shared" si="25"/>
        <v>0</v>
      </c>
      <c r="K103" s="83">
        <f t="shared" si="8"/>
        <v>0</v>
      </c>
      <c r="L103" s="83"/>
      <c r="M103" s="79">
        <f t="shared" si="26"/>
        <v>0</v>
      </c>
      <c r="N103" s="83">
        <f t="shared" si="10"/>
        <v>0</v>
      </c>
      <c r="O103" s="83"/>
      <c r="P103" s="79">
        <f t="shared" si="27"/>
        <v>0</v>
      </c>
      <c r="Q103" s="83">
        <f t="shared" si="12"/>
        <v>0</v>
      </c>
      <c r="R103" s="83"/>
      <c r="S103" s="79">
        <f t="shared" si="28"/>
        <v>0</v>
      </c>
      <c r="T103" s="83">
        <f t="shared" si="14"/>
        <v>0</v>
      </c>
      <c r="U103" s="83"/>
      <c r="V103" s="79">
        <f t="shared" si="29"/>
        <v>0</v>
      </c>
      <c r="W103" s="83">
        <f t="shared" si="16"/>
        <v>0</v>
      </c>
      <c r="X103" s="83"/>
      <c r="Y103" s="79">
        <f t="shared" si="30"/>
        <v>0</v>
      </c>
      <c r="Z103" s="83">
        <f t="shared" si="18"/>
        <v>0</v>
      </c>
      <c r="AA103" s="79"/>
      <c r="AB103" s="79">
        <f t="shared" si="31"/>
        <v>0</v>
      </c>
      <c r="AC103" s="79">
        <f t="shared" si="20"/>
        <v>0</v>
      </c>
      <c r="AD103" s="79"/>
      <c r="AE103" s="79">
        <f t="shared" si="32"/>
        <v>0</v>
      </c>
      <c r="AF103" s="79">
        <f t="shared" si="22"/>
        <v>0</v>
      </c>
      <c r="AG103" s="79"/>
      <c r="AH103" s="79">
        <f t="shared" si="33"/>
        <v>0</v>
      </c>
      <c r="AI103" s="83">
        <f t="shared" si="0"/>
        <v>0</v>
      </c>
      <c r="AJ103" s="84">
        <f t="shared" si="5"/>
        <v>0</v>
      </c>
      <c r="AK103" s="117" t="e">
        <f t="shared" si="1"/>
        <v>#VALUE!</v>
      </c>
      <c r="AL103" s="85"/>
      <c r="AM103" s="85"/>
      <c r="AN103" s="97" t="b">
        <f t="shared" si="35"/>
        <v>0</v>
      </c>
      <c r="AO103" s="91"/>
      <c r="AP103" s="88"/>
      <c r="AQ103" s="88"/>
      <c r="AR103" s="88"/>
      <c r="AS103" s="88"/>
    </row>
    <row r="104" spans="1:45" s="36" customFormat="1" ht="23.25" customHeight="1">
      <c r="A104" s="89">
        <v>96</v>
      </c>
      <c r="B104" s="83"/>
      <c r="C104" s="82"/>
      <c r="D104" s="82"/>
      <c r="E104" s="82"/>
      <c r="F104" s="90"/>
      <c r="G104" s="112" t="str">
        <f t="shared" si="23"/>
        <v xml:space="preserve"> </v>
      </c>
      <c r="H104" s="82" t="str">
        <f t="shared" si="24"/>
        <v>La colonne précédente doit être remplie.</v>
      </c>
      <c r="I104" s="83"/>
      <c r="J104" s="79">
        <f t="shared" si="25"/>
        <v>0</v>
      </c>
      <c r="K104" s="83">
        <f t="shared" si="8"/>
        <v>0</v>
      </c>
      <c r="L104" s="83"/>
      <c r="M104" s="79">
        <f t="shared" si="26"/>
        <v>0</v>
      </c>
      <c r="N104" s="83">
        <f t="shared" si="10"/>
        <v>0</v>
      </c>
      <c r="O104" s="83"/>
      <c r="P104" s="79">
        <f t="shared" si="27"/>
        <v>0</v>
      </c>
      <c r="Q104" s="83">
        <f t="shared" si="12"/>
        <v>0</v>
      </c>
      <c r="R104" s="83"/>
      <c r="S104" s="79">
        <f t="shared" si="28"/>
        <v>0</v>
      </c>
      <c r="T104" s="83">
        <f t="shared" si="14"/>
        <v>0</v>
      </c>
      <c r="U104" s="83"/>
      <c r="V104" s="79">
        <f t="shared" si="29"/>
        <v>0</v>
      </c>
      <c r="W104" s="83">
        <f t="shared" si="16"/>
        <v>0</v>
      </c>
      <c r="X104" s="83"/>
      <c r="Y104" s="79">
        <f t="shared" si="30"/>
        <v>0</v>
      </c>
      <c r="Z104" s="83">
        <f t="shared" si="18"/>
        <v>0</v>
      </c>
      <c r="AA104" s="79"/>
      <c r="AB104" s="79">
        <f t="shared" si="31"/>
        <v>0</v>
      </c>
      <c r="AC104" s="79">
        <f t="shared" si="20"/>
        <v>0</v>
      </c>
      <c r="AD104" s="79"/>
      <c r="AE104" s="79">
        <f t="shared" si="32"/>
        <v>0</v>
      </c>
      <c r="AF104" s="79">
        <f t="shared" si="22"/>
        <v>0</v>
      </c>
      <c r="AG104" s="79"/>
      <c r="AH104" s="79">
        <f t="shared" si="33"/>
        <v>0</v>
      </c>
      <c r="AI104" s="83">
        <f t="shared" si="0"/>
        <v>0</v>
      </c>
      <c r="AJ104" s="84">
        <f t="shared" si="5"/>
        <v>0</v>
      </c>
      <c r="AK104" s="117" t="e">
        <f t="shared" si="1"/>
        <v>#VALUE!</v>
      </c>
      <c r="AL104" s="85"/>
      <c r="AM104" s="85"/>
      <c r="AN104" s="97" t="b">
        <f t="shared" si="35"/>
        <v>0</v>
      </c>
      <c r="AO104" s="91"/>
      <c r="AP104" s="88"/>
      <c r="AQ104" s="88"/>
      <c r="AR104" s="88"/>
      <c r="AS104" s="88"/>
    </row>
    <row r="105" spans="1:45" s="36" customFormat="1" ht="23.25" customHeight="1">
      <c r="A105" s="89">
        <v>97</v>
      </c>
      <c r="B105" s="83"/>
      <c r="C105" s="82"/>
      <c r="D105" s="82"/>
      <c r="E105" s="82"/>
      <c r="F105" s="90"/>
      <c r="G105" s="112" t="str">
        <f t="shared" si="23"/>
        <v xml:space="preserve"> </v>
      </c>
      <c r="H105" s="82" t="str">
        <f t="shared" si="24"/>
        <v>La colonne précédente doit être remplie.</v>
      </c>
      <c r="I105" s="83"/>
      <c r="J105" s="79">
        <f t="shared" si="25"/>
        <v>0</v>
      </c>
      <c r="K105" s="83">
        <f t="shared" si="8"/>
        <v>0</v>
      </c>
      <c r="L105" s="83"/>
      <c r="M105" s="79">
        <f t="shared" si="26"/>
        <v>0</v>
      </c>
      <c r="N105" s="83">
        <f t="shared" si="10"/>
        <v>0</v>
      </c>
      <c r="O105" s="83"/>
      <c r="P105" s="79">
        <f t="shared" si="27"/>
        <v>0</v>
      </c>
      <c r="Q105" s="83">
        <f t="shared" si="12"/>
        <v>0</v>
      </c>
      <c r="R105" s="83"/>
      <c r="S105" s="79">
        <f t="shared" si="28"/>
        <v>0</v>
      </c>
      <c r="T105" s="83">
        <f t="shared" si="14"/>
        <v>0</v>
      </c>
      <c r="U105" s="83"/>
      <c r="V105" s="79">
        <f t="shared" si="29"/>
        <v>0</v>
      </c>
      <c r="W105" s="83">
        <f t="shared" si="16"/>
        <v>0</v>
      </c>
      <c r="X105" s="83"/>
      <c r="Y105" s="79">
        <f t="shared" si="30"/>
        <v>0</v>
      </c>
      <c r="Z105" s="83">
        <f t="shared" si="18"/>
        <v>0</v>
      </c>
      <c r="AA105" s="79"/>
      <c r="AB105" s="79">
        <f t="shared" si="31"/>
        <v>0</v>
      </c>
      <c r="AC105" s="79">
        <f t="shared" si="20"/>
        <v>0</v>
      </c>
      <c r="AD105" s="79"/>
      <c r="AE105" s="79">
        <f t="shared" si="32"/>
        <v>0</v>
      </c>
      <c r="AF105" s="79">
        <f t="shared" si="22"/>
        <v>0</v>
      </c>
      <c r="AG105" s="79"/>
      <c r="AH105" s="79">
        <f t="shared" si="33"/>
        <v>0</v>
      </c>
      <c r="AI105" s="83">
        <f t="shared" si="0"/>
        <v>0</v>
      </c>
      <c r="AJ105" s="84">
        <f t="shared" si="5"/>
        <v>0</v>
      </c>
      <c r="AK105" s="117" t="e">
        <f t="shared" si="1"/>
        <v>#VALUE!</v>
      </c>
      <c r="AL105" s="85"/>
      <c r="AM105" s="85"/>
      <c r="AN105" s="97" t="b">
        <f t="shared" si="35"/>
        <v>0</v>
      </c>
      <c r="AO105" s="91"/>
      <c r="AP105" s="88"/>
      <c r="AQ105" s="88"/>
      <c r="AR105" s="88"/>
      <c r="AS105" s="88"/>
    </row>
    <row r="106" spans="1:45" s="36" customFormat="1" ht="23.25" customHeight="1">
      <c r="A106" s="89">
        <v>98</v>
      </c>
      <c r="B106" s="83"/>
      <c r="C106" s="82"/>
      <c r="D106" s="82"/>
      <c r="E106" s="82"/>
      <c r="F106" s="90"/>
      <c r="G106" s="112" t="str">
        <f t="shared" si="23"/>
        <v xml:space="preserve"> </v>
      </c>
      <c r="H106" s="82" t="str">
        <f t="shared" si="24"/>
        <v>La colonne précédente doit être remplie.</v>
      </c>
      <c r="I106" s="83"/>
      <c r="J106" s="79">
        <f t="shared" si="25"/>
        <v>0</v>
      </c>
      <c r="K106" s="83">
        <f t="shared" si="8"/>
        <v>0</v>
      </c>
      <c r="L106" s="83"/>
      <c r="M106" s="79">
        <f t="shared" si="26"/>
        <v>0</v>
      </c>
      <c r="N106" s="83">
        <f t="shared" si="10"/>
        <v>0</v>
      </c>
      <c r="O106" s="83"/>
      <c r="P106" s="79">
        <f t="shared" si="27"/>
        <v>0</v>
      </c>
      <c r="Q106" s="83">
        <f t="shared" si="12"/>
        <v>0</v>
      </c>
      <c r="R106" s="83"/>
      <c r="S106" s="79">
        <f t="shared" si="28"/>
        <v>0</v>
      </c>
      <c r="T106" s="83">
        <f t="shared" si="14"/>
        <v>0</v>
      </c>
      <c r="U106" s="83"/>
      <c r="V106" s="79">
        <f t="shared" si="29"/>
        <v>0</v>
      </c>
      <c r="W106" s="83">
        <f t="shared" si="16"/>
        <v>0</v>
      </c>
      <c r="X106" s="83"/>
      <c r="Y106" s="79">
        <f t="shared" si="30"/>
        <v>0</v>
      </c>
      <c r="Z106" s="83">
        <f t="shared" si="18"/>
        <v>0</v>
      </c>
      <c r="AA106" s="79"/>
      <c r="AB106" s="79">
        <f t="shared" si="31"/>
        <v>0</v>
      </c>
      <c r="AC106" s="79">
        <f t="shared" si="20"/>
        <v>0</v>
      </c>
      <c r="AD106" s="79"/>
      <c r="AE106" s="79">
        <f t="shared" si="32"/>
        <v>0</v>
      </c>
      <c r="AF106" s="79">
        <f t="shared" si="22"/>
        <v>0</v>
      </c>
      <c r="AG106" s="79"/>
      <c r="AH106" s="79">
        <f t="shared" si="33"/>
        <v>0</v>
      </c>
      <c r="AI106" s="83">
        <f t="shared" si="0"/>
        <v>0</v>
      </c>
      <c r="AJ106" s="84">
        <f t="shared" si="5"/>
        <v>0</v>
      </c>
      <c r="AK106" s="117" t="e">
        <f t="shared" si="1"/>
        <v>#VALUE!</v>
      </c>
      <c r="AL106" s="85"/>
      <c r="AM106" s="85"/>
      <c r="AN106" s="97" t="b">
        <f t="shared" si="35"/>
        <v>0</v>
      </c>
      <c r="AO106" s="91"/>
      <c r="AP106" s="88"/>
      <c r="AQ106" s="88"/>
      <c r="AR106" s="88"/>
      <c r="AS106" s="88"/>
    </row>
    <row r="107" spans="1:45" s="36" customFormat="1" ht="23.25" customHeight="1">
      <c r="A107" s="89">
        <v>99</v>
      </c>
      <c r="B107" s="83"/>
      <c r="C107" s="82"/>
      <c r="D107" s="82"/>
      <c r="E107" s="82"/>
      <c r="F107" s="90"/>
      <c r="G107" s="112" t="str">
        <f t="shared" si="23"/>
        <v xml:space="preserve"> </v>
      </c>
      <c r="H107" s="82" t="str">
        <f t="shared" si="24"/>
        <v>La colonne précédente doit être remplie.</v>
      </c>
      <c r="I107" s="83"/>
      <c r="J107" s="79">
        <f t="shared" si="25"/>
        <v>0</v>
      </c>
      <c r="K107" s="83">
        <f t="shared" si="8"/>
        <v>0</v>
      </c>
      <c r="L107" s="83"/>
      <c r="M107" s="79">
        <f t="shared" si="26"/>
        <v>0</v>
      </c>
      <c r="N107" s="83">
        <f t="shared" si="10"/>
        <v>0</v>
      </c>
      <c r="O107" s="83"/>
      <c r="P107" s="79">
        <f t="shared" si="27"/>
        <v>0</v>
      </c>
      <c r="Q107" s="83">
        <f t="shared" si="12"/>
        <v>0</v>
      </c>
      <c r="R107" s="83"/>
      <c r="S107" s="79">
        <f t="shared" si="28"/>
        <v>0</v>
      </c>
      <c r="T107" s="83">
        <f t="shared" si="14"/>
        <v>0</v>
      </c>
      <c r="U107" s="83"/>
      <c r="V107" s="79">
        <f t="shared" si="29"/>
        <v>0</v>
      </c>
      <c r="W107" s="83">
        <f t="shared" si="16"/>
        <v>0</v>
      </c>
      <c r="X107" s="83"/>
      <c r="Y107" s="79">
        <f t="shared" si="30"/>
        <v>0</v>
      </c>
      <c r="Z107" s="83">
        <f t="shared" si="18"/>
        <v>0</v>
      </c>
      <c r="AA107" s="79"/>
      <c r="AB107" s="79">
        <f t="shared" si="31"/>
        <v>0</v>
      </c>
      <c r="AC107" s="79">
        <f t="shared" si="20"/>
        <v>0</v>
      </c>
      <c r="AD107" s="79"/>
      <c r="AE107" s="79">
        <f t="shared" si="32"/>
        <v>0</v>
      </c>
      <c r="AF107" s="79">
        <f t="shared" si="22"/>
        <v>0</v>
      </c>
      <c r="AG107" s="79"/>
      <c r="AH107" s="79">
        <f t="shared" si="33"/>
        <v>0</v>
      </c>
      <c r="AI107" s="83">
        <f t="shared" si="0"/>
        <v>0</v>
      </c>
      <c r="AJ107" s="84">
        <f t="shared" si="5"/>
        <v>0</v>
      </c>
      <c r="AK107" s="117" t="e">
        <f t="shared" si="1"/>
        <v>#VALUE!</v>
      </c>
      <c r="AL107" s="85"/>
      <c r="AM107" s="85"/>
      <c r="AN107" s="97" t="b">
        <f t="shared" si="35"/>
        <v>0</v>
      </c>
      <c r="AO107" s="91"/>
      <c r="AP107" s="88"/>
      <c r="AQ107" s="88"/>
      <c r="AR107" s="88"/>
      <c r="AS107" s="88"/>
    </row>
    <row r="108" spans="1:45" s="36" customFormat="1" ht="23.25" customHeight="1" thickBot="1">
      <c r="A108" s="98">
        <v>100</v>
      </c>
      <c r="B108" s="99"/>
      <c r="C108" s="100"/>
      <c r="D108" s="100"/>
      <c r="E108" s="100"/>
      <c r="F108" s="101"/>
      <c r="G108" s="113" t="str">
        <f t="shared" ref="G74:G108" si="36">IF(F108="Oui, il y a des*",0,IF(F108="Non, toutes les difficultés*",1,IF(F108="Pas certain",1," ")))</f>
        <v xml:space="preserve"> </v>
      </c>
      <c r="H108" s="82" t="str">
        <f t="shared" si="24"/>
        <v>La colonne précédente doit être remplie.</v>
      </c>
      <c r="I108" s="99"/>
      <c r="J108" s="79">
        <f t="shared" si="25"/>
        <v>0</v>
      </c>
      <c r="K108" s="99">
        <f t="shared" si="8"/>
        <v>0</v>
      </c>
      <c r="L108" s="99"/>
      <c r="M108" s="79">
        <f t="shared" si="26"/>
        <v>0</v>
      </c>
      <c r="N108" s="99">
        <f t="shared" si="10"/>
        <v>0</v>
      </c>
      <c r="O108" s="99"/>
      <c r="P108" s="79">
        <f t="shared" si="27"/>
        <v>0</v>
      </c>
      <c r="Q108" s="99">
        <f t="shared" si="12"/>
        <v>0</v>
      </c>
      <c r="R108" s="99"/>
      <c r="S108" s="79">
        <f t="shared" si="28"/>
        <v>0</v>
      </c>
      <c r="T108" s="99">
        <f t="shared" si="14"/>
        <v>0</v>
      </c>
      <c r="U108" s="99"/>
      <c r="V108" s="79">
        <f t="shared" si="29"/>
        <v>0</v>
      </c>
      <c r="W108" s="99">
        <f t="shared" si="16"/>
        <v>0</v>
      </c>
      <c r="X108" s="99"/>
      <c r="Y108" s="79">
        <f t="shared" si="30"/>
        <v>0</v>
      </c>
      <c r="Z108" s="99">
        <f t="shared" si="18"/>
        <v>0</v>
      </c>
      <c r="AA108" s="79"/>
      <c r="AB108" s="79">
        <f t="shared" si="31"/>
        <v>0</v>
      </c>
      <c r="AC108" s="79">
        <f t="shared" si="20"/>
        <v>0</v>
      </c>
      <c r="AD108" s="79"/>
      <c r="AE108" s="79">
        <f t="shared" si="32"/>
        <v>0</v>
      </c>
      <c r="AF108" s="79">
        <f t="shared" si="22"/>
        <v>0</v>
      </c>
      <c r="AG108" s="79"/>
      <c r="AH108" s="79">
        <f t="shared" si="33"/>
        <v>0</v>
      </c>
      <c r="AI108" s="99">
        <f t="shared" si="0"/>
        <v>0</v>
      </c>
      <c r="AJ108" s="102">
        <f t="shared" si="5"/>
        <v>0</v>
      </c>
      <c r="AK108" s="118" t="e">
        <f t="shared" si="1"/>
        <v>#VALUE!</v>
      </c>
      <c r="AL108" s="103"/>
      <c r="AM108" s="103"/>
      <c r="AN108" s="104" t="b">
        <f t="shared" si="35"/>
        <v>0</v>
      </c>
      <c r="AO108" s="105"/>
      <c r="AP108" s="88"/>
      <c r="AQ108" s="88"/>
      <c r="AR108" s="88"/>
      <c r="AS108" s="88"/>
    </row>
    <row r="109" spans="1:45" ht="14.25" customHeight="1">
      <c r="A109" s="23"/>
      <c r="B109" s="21"/>
      <c r="C109" s="21"/>
      <c r="D109" s="21"/>
      <c r="E109" s="21"/>
      <c r="F109" s="21"/>
      <c r="G109" s="114"/>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row>
    <row r="110" spans="1:45" ht="14.25" customHeight="1">
      <c r="X110" s="21"/>
    </row>
    <row r="111" spans="1:45" ht="14.25" customHeight="1"/>
    <row r="112" spans="1:45"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3:A4"/>
    <mergeCell ref="B3:B4"/>
    <mergeCell ref="C3:C4"/>
    <mergeCell ref="D3:D4"/>
    <mergeCell ref="E3:H4"/>
    <mergeCell ref="A5:A8"/>
    <mergeCell ref="B5:B8"/>
    <mergeCell ref="C5:C8"/>
    <mergeCell ref="D5:D8"/>
    <mergeCell ref="E5:H7"/>
    <mergeCell ref="F8:H8"/>
    <mergeCell ref="U3:X3"/>
    <mergeCell ref="AA3:AI3"/>
    <mergeCell ref="AK3:AK8"/>
    <mergeCell ref="AL3:AN6"/>
    <mergeCell ref="AO3:AO8"/>
    <mergeCell ref="AL7:AN7"/>
    <mergeCell ref="AM8:AN8"/>
    <mergeCell ref="I5:AG5"/>
    <mergeCell ref="I6:AG6"/>
    <mergeCell ref="I3:L3"/>
    <mergeCell ref="O3:T3"/>
  </mergeCells>
  <conditionalFormatting sqref="I6">
    <cfRule type="cellIs" dxfId="322" priority="182" operator="between">
      <formula>0</formula>
      <formula>1</formula>
    </cfRule>
  </conditionalFormatting>
  <conditionalFormatting sqref="I78:I96 I103:I106 I108">
    <cfRule type="containsText" dxfId="321" priority="183" operator="containsText" text="Moyen">
      <formula>NOT(ISERROR(SEARCH("Moyen",I78)))</formula>
    </cfRule>
  </conditionalFormatting>
  <conditionalFormatting sqref="I78:I96 I103:I106 I108">
    <cfRule type="containsText" dxfId="320" priority="184" operator="containsText" text="Bon">
      <formula>NOT(ISERROR(SEARCH("Bon",I78)))</formula>
    </cfRule>
  </conditionalFormatting>
  <conditionalFormatting sqref="I78:I96 I103:I106 I108">
    <cfRule type="containsText" dxfId="319" priority="185" operator="containsText" text="Bon">
      <formula>NOT(ISERROR(SEARCH("Bon",I78)))</formula>
    </cfRule>
  </conditionalFormatting>
  <conditionalFormatting sqref="I78:I96 I103:I106 I108">
    <cfRule type="containsText" dxfId="318" priority="186" operator="containsText" text="Excellent">
      <formula>NOT(ISERROR(SEARCH("Excellent",I78)))</formula>
    </cfRule>
  </conditionalFormatting>
  <conditionalFormatting sqref="I78:I96 I103:I106 I108">
    <cfRule type="containsText" dxfId="317" priority="187" operator="containsText" text="Mauvai">
      <formula>NOT(ISERROR(SEARCH("Mauvai",I78)))</formula>
    </cfRule>
  </conditionalFormatting>
  <conditionalFormatting sqref="I78:I96 I103:I106 I108">
    <cfRule type="colorScale" priority="188">
      <colorScale>
        <cfvo type="min"/>
        <cfvo type="percentile" val="50"/>
        <cfvo type="max"/>
        <color rgb="FFF8696B"/>
        <color rgb="FFFFEB84"/>
        <color rgb="FF63BE7B"/>
      </colorScale>
    </cfRule>
  </conditionalFormatting>
  <conditionalFormatting sqref="AK9:AK108">
    <cfRule type="colorScale" priority="189">
      <colorScale>
        <cfvo type="formula" val="0"/>
        <cfvo type="formula" val="1"/>
        <cfvo type="formula" val="3"/>
        <color rgb="FFF8696B"/>
        <color rgb="FFFFEB84"/>
        <color rgb="FF63BE7B"/>
      </colorScale>
    </cfRule>
  </conditionalFormatting>
  <conditionalFormatting sqref="AK9:AK108">
    <cfRule type="colorScale" priority="190">
      <colorScale>
        <cfvo type="formula" val="0"/>
        <cfvo type="formula" val="1"/>
        <cfvo type="formula" val="3"/>
        <color rgb="FFF8696B"/>
        <color rgb="FFFFEB84"/>
        <color rgb="FF63BE7B"/>
      </colorScale>
    </cfRule>
  </conditionalFormatting>
  <conditionalFormatting sqref="I107">
    <cfRule type="containsText" dxfId="316" priority="191" operator="containsText" text="Moyen">
      <formula>NOT(ISERROR(SEARCH("Moyen",I107)))</formula>
    </cfRule>
  </conditionalFormatting>
  <conditionalFormatting sqref="I107">
    <cfRule type="containsText" dxfId="315" priority="192" operator="containsText" text="Bon">
      <formula>NOT(ISERROR(SEARCH("Bon",I107)))</formula>
    </cfRule>
  </conditionalFormatting>
  <conditionalFormatting sqref="I107">
    <cfRule type="containsText" dxfId="314" priority="193" operator="containsText" text="Bon">
      <formula>NOT(ISERROR(SEARCH("Bon",I107)))</formula>
    </cfRule>
  </conditionalFormatting>
  <conditionalFormatting sqref="I107">
    <cfRule type="containsText" dxfId="313" priority="194" operator="containsText" text="Excellent">
      <formula>NOT(ISERROR(SEARCH(("Excellent"),(I107))))</formula>
    </cfRule>
  </conditionalFormatting>
  <conditionalFormatting sqref="I107">
    <cfRule type="containsText" dxfId="312" priority="195" operator="containsText" text="Mauv">
      <formula>NOT(ISERROR(SEARCH("Mauv",I107)))</formula>
    </cfRule>
  </conditionalFormatting>
  <conditionalFormatting sqref="I107">
    <cfRule type="colorScale" priority="196">
      <colorScale>
        <cfvo type="min"/>
        <cfvo type="percentile" val="50"/>
        <cfvo type="max"/>
        <color rgb="FFF8696B"/>
        <color rgb="FFFFEB84"/>
        <color rgb="FF63BE7B"/>
      </colorScale>
    </cfRule>
  </conditionalFormatting>
  <conditionalFormatting sqref="I9">
    <cfRule type="containsText" dxfId="311" priority="197" operator="containsText" text="Moyen">
      <formula>NOT(ISERROR(SEARCH("Moyen",I9)))</formula>
    </cfRule>
  </conditionalFormatting>
  <conditionalFormatting sqref="I9">
    <cfRule type="containsText" dxfId="310" priority="198" operator="containsText" text="Bon">
      <formula>NOT(ISERROR(SEARCH("Bon",I9)))</formula>
    </cfRule>
  </conditionalFormatting>
  <conditionalFormatting sqref="I9">
    <cfRule type="containsText" dxfId="309" priority="199" operator="containsText" text="Bon">
      <formula>NOT(ISERROR(SEARCH("Bon",I9)))</formula>
    </cfRule>
  </conditionalFormatting>
  <conditionalFormatting sqref="I9">
    <cfRule type="containsText" dxfId="308" priority="200" operator="containsText" text="Excellent">
      <formula>NOT(ISERROR(SEARCH(("Excellent"),(I9))))</formula>
    </cfRule>
  </conditionalFormatting>
  <conditionalFormatting sqref="I9">
    <cfRule type="containsText" dxfId="307" priority="201" operator="containsText" text="Mauva">
      <formula>NOT(ISERROR(SEARCH("Mauva",I9)))</formula>
    </cfRule>
  </conditionalFormatting>
  <conditionalFormatting sqref="I9">
    <cfRule type="colorScale" priority="202">
      <colorScale>
        <cfvo type="min"/>
        <cfvo type="percentile" val="50"/>
        <cfvo type="max"/>
        <color rgb="FFF8696B"/>
        <color rgb="FFFFEB84"/>
        <color rgb="FF63BE7B"/>
      </colorScale>
    </cfRule>
  </conditionalFormatting>
  <conditionalFormatting sqref="I10:I11 I14:I77">
    <cfRule type="containsText" dxfId="306" priority="203" operator="containsText" text="Moye">
      <formula>NOT(ISERROR(SEARCH("Moye",I10)))</formula>
    </cfRule>
  </conditionalFormatting>
  <conditionalFormatting sqref="I10:I11 I14:I77">
    <cfRule type="containsText" dxfId="305" priority="204" operator="containsText" text="Bon">
      <formula>NOT(ISERROR(SEARCH("Bon",I10)))</formula>
    </cfRule>
  </conditionalFormatting>
  <conditionalFormatting sqref="I10:I11 I14:I77">
    <cfRule type="containsText" dxfId="304" priority="205" operator="containsText" text="Bon">
      <formula>NOT(ISERROR(SEARCH("Bon",I10)))</formula>
    </cfRule>
  </conditionalFormatting>
  <conditionalFormatting sqref="I10:I11 I14:I77">
    <cfRule type="containsText" dxfId="303" priority="206" operator="containsText" text="Excellent">
      <formula>NOT(ISERROR(SEARCH(("Excellent"),(I10))))</formula>
    </cfRule>
  </conditionalFormatting>
  <conditionalFormatting sqref="I10:I11 I14:I77">
    <cfRule type="containsText" dxfId="302" priority="207" operator="containsText" text="Mauva">
      <formula>NOT(ISERROR(SEARCH("Mauva",I10)))</formula>
    </cfRule>
  </conditionalFormatting>
  <conditionalFormatting sqref="I10:I11 I14:I77">
    <cfRule type="colorScale" priority="208">
      <colorScale>
        <cfvo type="min"/>
        <cfvo type="percentile" val="50"/>
        <cfvo type="max"/>
        <color rgb="FFF8696B"/>
        <color rgb="FFFFEB84"/>
        <color rgb="FF63BE7B"/>
      </colorScale>
    </cfRule>
  </conditionalFormatting>
  <conditionalFormatting sqref="I97:I102">
    <cfRule type="containsText" dxfId="301" priority="209" operator="containsText" text="Moyen">
      <formula>NOT(ISERROR(SEARCH("Moyen",I97)))</formula>
    </cfRule>
  </conditionalFormatting>
  <conditionalFormatting sqref="I97:I102">
    <cfRule type="containsText" dxfId="300" priority="210" operator="containsText" text="Bon">
      <formula>NOT(ISERROR(SEARCH("Bon",I97)))</formula>
    </cfRule>
  </conditionalFormatting>
  <conditionalFormatting sqref="I97:I102">
    <cfRule type="containsText" dxfId="299" priority="211" operator="containsText" text="Bon">
      <formula>NOT(ISERROR(SEARCH("Bon",I97)))</formula>
    </cfRule>
  </conditionalFormatting>
  <conditionalFormatting sqref="I97:I102">
    <cfRule type="containsText" dxfId="298" priority="212" operator="containsText" text="Excellent">
      <formula>NOT(ISERROR(SEARCH(("Excellent"),(I97))))</formula>
    </cfRule>
  </conditionalFormatting>
  <conditionalFormatting sqref="I97:I102">
    <cfRule type="containsText" dxfId="297" priority="213" operator="containsText" text="Mauva">
      <formula>NOT(ISERROR(SEARCH("Mauva",I97)))</formula>
    </cfRule>
  </conditionalFormatting>
  <conditionalFormatting sqref="I97:I102">
    <cfRule type="colorScale" priority="214">
      <colorScale>
        <cfvo type="min"/>
        <cfvo type="percentile" val="50"/>
        <cfvo type="max"/>
        <color rgb="FFF8696B"/>
        <color rgb="FFFFEB84"/>
        <color rgb="FF63BE7B"/>
      </colorScale>
    </cfRule>
  </conditionalFormatting>
  <conditionalFormatting sqref="L9:L11 L14:L108">
    <cfRule type="containsText" dxfId="296" priority="215" operator="containsText" text="Moyen">
      <formula>NOT(ISERROR(SEARCH("Moyen",L9)))</formula>
    </cfRule>
  </conditionalFormatting>
  <conditionalFormatting sqref="L9:L11 L14:L108">
    <cfRule type="containsText" dxfId="295" priority="216" operator="containsText" text="Bon">
      <formula>NOT(ISERROR(SEARCH("Bon",L9)))</formula>
    </cfRule>
  </conditionalFormatting>
  <conditionalFormatting sqref="L9:L11 L14:L108">
    <cfRule type="containsText" dxfId="294" priority="217" operator="containsText" text="Bon">
      <formula>NOT(ISERROR(SEARCH("Bon",L9)))</formula>
    </cfRule>
  </conditionalFormatting>
  <conditionalFormatting sqref="L9:L11 L14:L108">
    <cfRule type="containsText" dxfId="293" priority="218" operator="containsText" text="Excellent">
      <formula>NOT(ISERROR(SEARCH(("Excellent"),(L9))))</formula>
    </cfRule>
  </conditionalFormatting>
  <conditionalFormatting sqref="L9:L11 L14:L108">
    <cfRule type="containsText" dxfId="292" priority="219" operator="containsText" text="Mauva">
      <formula>NOT(ISERROR(SEARCH("Mauva",L9)))</formula>
    </cfRule>
  </conditionalFormatting>
  <conditionalFormatting sqref="L9:L11 L14:L108">
    <cfRule type="colorScale" priority="220">
      <colorScale>
        <cfvo type="min"/>
        <cfvo type="percentile" val="50"/>
        <cfvo type="max"/>
        <color rgb="FFF8696B"/>
        <color rgb="FFFFEB84"/>
        <color rgb="FF63BE7B"/>
      </colorScale>
    </cfRule>
  </conditionalFormatting>
  <conditionalFormatting sqref="O9 O11 O14:O108">
    <cfRule type="containsText" dxfId="291" priority="221" operator="containsText" text="Moyen">
      <formula>NOT(ISERROR(SEARCH("Moyen",O9)))</formula>
    </cfRule>
  </conditionalFormatting>
  <conditionalFormatting sqref="O9 O11 O14:O108">
    <cfRule type="containsText" dxfId="290" priority="222" operator="containsText" text="Bon">
      <formula>NOT(ISERROR(SEARCH("Bon",O9)))</formula>
    </cfRule>
  </conditionalFormatting>
  <conditionalFormatting sqref="O9 O11 O14:O108">
    <cfRule type="containsText" dxfId="289" priority="223" operator="containsText" text="Bon">
      <formula>NOT(ISERROR(SEARCH("Bon",O9)))</formula>
    </cfRule>
  </conditionalFormatting>
  <conditionalFormatting sqref="O9 O11 O14:O108">
    <cfRule type="containsText" dxfId="288" priority="224" operator="containsText" text="Excellent">
      <formula>NOT(ISERROR(SEARCH(("Excellent"),(O9))))</formula>
    </cfRule>
  </conditionalFormatting>
  <conditionalFormatting sqref="O9 O11 O14:O108">
    <cfRule type="containsText" dxfId="287" priority="225" operator="containsText" text="Mauva">
      <formula>NOT(ISERROR(SEARCH("Mauva",O9)))</formula>
    </cfRule>
  </conditionalFormatting>
  <conditionalFormatting sqref="O11 O9 O14:O108">
    <cfRule type="colorScale" priority="226">
      <colorScale>
        <cfvo type="min"/>
        <cfvo type="percentile" val="50"/>
        <cfvo type="max"/>
        <color rgb="FFF8696B"/>
        <color rgb="FFFFEB84"/>
        <color rgb="FF63BE7B"/>
      </colorScale>
    </cfRule>
  </conditionalFormatting>
  <conditionalFormatting sqref="R9 R11 R14:R108">
    <cfRule type="containsText" dxfId="286" priority="227" operator="containsText" text="Moyen">
      <formula>NOT(ISERROR(SEARCH("Moyen",R9)))</formula>
    </cfRule>
  </conditionalFormatting>
  <conditionalFormatting sqref="R9 R11 R14:R108">
    <cfRule type="containsText" dxfId="285" priority="228" operator="containsText" text="Bon">
      <formula>NOT(ISERROR(SEARCH("Bon",R9)))</formula>
    </cfRule>
  </conditionalFormatting>
  <conditionalFormatting sqref="R9 R11 R14:R108">
    <cfRule type="containsText" dxfId="284" priority="229" operator="containsText" text="Bon">
      <formula>NOT(ISERROR(SEARCH("Bon",R9)))</formula>
    </cfRule>
  </conditionalFormatting>
  <conditionalFormatting sqref="R9 R11 R14:R108">
    <cfRule type="containsText" dxfId="283" priority="230" operator="containsText" text="Excellent">
      <formula>NOT(ISERROR(SEARCH(("Excellent"),(R9))))</formula>
    </cfRule>
  </conditionalFormatting>
  <conditionalFormatting sqref="R9 R11 R14:R108">
    <cfRule type="containsText" dxfId="282" priority="231" operator="containsText" text="Mauva">
      <formula>NOT(ISERROR(SEARCH("Mauva",R9)))</formula>
    </cfRule>
  </conditionalFormatting>
  <conditionalFormatting sqref="R9 R11 R14:R108">
    <cfRule type="colorScale" priority="232">
      <colorScale>
        <cfvo type="min"/>
        <cfvo type="percentile" val="50"/>
        <cfvo type="max"/>
        <color rgb="FFF8696B"/>
        <color rgb="FFFFEB84"/>
        <color rgb="FF63BE7B"/>
      </colorScale>
    </cfRule>
  </conditionalFormatting>
  <conditionalFormatting sqref="U9 U11 U14:U108">
    <cfRule type="containsText" dxfId="281" priority="233" operator="containsText" text="Moyen">
      <formula>NOT(ISERROR(SEARCH("Moyen",U9)))</formula>
    </cfRule>
  </conditionalFormatting>
  <conditionalFormatting sqref="U9 U11 U14:U108">
    <cfRule type="containsText" dxfId="280" priority="234" operator="containsText" text="Bon">
      <formula>NOT(ISERROR(SEARCH("Bon",U9)))</formula>
    </cfRule>
  </conditionalFormatting>
  <conditionalFormatting sqref="U9 U11 U14:U108">
    <cfRule type="containsText" dxfId="279" priority="235" operator="containsText" text="Bon">
      <formula>NOT(ISERROR(SEARCH("Bon",U9)))</formula>
    </cfRule>
  </conditionalFormatting>
  <conditionalFormatting sqref="U9 U11 U14:U108">
    <cfRule type="containsText" dxfId="278" priority="236" operator="containsText" text="Excellent">
      <formula>NOT(ISERROR(SEARCH(("Excellent"),(U9))))</formula>
    </cfRule>
  </conditionalFormatting>
  <conditionalFormatting sqref="U9 U11 U14:U108">
    <cfRule type="containsText" dxfId="277" priority="237" operator="containsText" text="Mauv">
      <formula>NOT(ISERROR(SEARCH("Mauv",U9)))</formula>
    </cfRule>
  </conditionalFormatting>
  <conditionalFormatting sqref="U11 U9 U14:U108">
    <cfRule type="colorScale" priority="238">
      <colorScale>
        <cfvo type="min"/>
        <cfvo type="percentile" val="50"/>
        <cfvo type="max"/>
        <color rgb="FFF8696B"/>
        <color rgb="FFFFEB84"/>
        <color rgb="FF63BE7B"/>
      </colorScale>
    </cfRule>
  </conditionalFormatting>
  <conditionalFormatting sqref="F9:F108">
    <cfRule type="containsText" dxfId="276" priority="239" operator="containsText" text="Pas certain">
      <formula>NOT(ISERROR(SEARCH("Pas certain",F9)))</formula>
    </cfRule>
  </conditionalFormatting>
  <conditionalFormatting sqref="F9:F108">
    <cfRule type="cellIs" dxfId="275" priority="240" operator="equal">
      <formula>"Pas certain"</formula>
    </cfRule>
  </conditionalFormatting>
  <conditionalFormatting sqref="F9:F108">
    <cfRule type="containsText" dxfId="274" priority="241" operator="containsText" text="Non, toutes les">
      <formula>NOT(ISERROR(SEARCH("Non, toutes les",F9)))</formula>
    </cfRule>
  </conditionalFormatting>
  <conditionalFormatting sqref="F9:F108">
    <cfRule type="containsText" dxfId="273" priority="242" operator="containsText" text="Oui, il y a des">
      <formula>NOT(ISERROR(SEARCH("Oui, il y a des",F9)))</formula>
    </cfRule>
  </conditionalFormatting>
  <conditionalFormatting sqref="H9:H108">
    <cfRule type="containsText" dxfId="2" priority="243" operator="containsText" text="*évaluer*">
      <formula>NOT(ISERROR(SEARCH("*évaluer*",H9)))</formula>
    </cfRule>
  </conditionalFormatting>
  <conditionalFormatting sqref="H9:H108">
    <cfRule type="containsText" dxfId="1" priority="244" operator="containsText" text="*analys*">
      <formula>NOT(ISERROR(SEARCH("*analys*",H9)))</formula>
    </cfRule>
  </conditionalFormatting>
  <conditionalFormatting sqref="X9 X14:X109">
    <cfRule type="containsText" dxfId="272" priority="245" operator="containsText" text="Moyen">
      <formula>NOT(ISERROR(SEARCH("Moyen",X9)))</formula>
    </cfRule>
  </conditionalFormatting>
  <conditionalFormatting sqref="X9 X14:X109">
    <cfRule type="containsText" dxfId="271" priority="246" operator="containsText" text="Bon">
      <formula>NOT(ISERROR(SEARCH("Bon",X9)))</formula>
    </cfRule>
  </conditionalFormatting>
  <conditionalFormatting sqref="X9 X14:X109">
    <cfRule type="containsText" dxfId="270" priority="247" operator="containsText" text="Bon">
      <formula>NOT(ISERROR(SEARCH("Bon",X9)))</formula>
    </cfRule>
  </conditionalFormatting>
  <conditionalFormatting sqref="X9 X14:X109">
    <cfRule type="containsText" dxfId="269" priority="248" operator="containsText" text="Excellent">
      <formula>NOT(ISERROR(SEARCH(("Excellent"),(X9))))</formula>
    </cfRule>
  </conditionalFormatting>
  <conditionalFormatting sqref="X9 X14:X109">
    <cfRule type="containsText" dxfId="268" priority="249" operator="containsText" text="Mauva">
      <formula>NOT(ISERROR(SEARCH("Mauva",X9)))</formula>
    </cfRule>
  </conditionalFormatting>
  <conditionalFormatting sqref="X14:X109 X9">
    <cfRule type="colorScale" priority="250">
      <colorScale>
        <cfvo type="min"/>
        <cfvo type="percentile" val="50"/>
        <cfvo type="max"/>
        <color rgb="FFF8696B"/>
        <color rgb="FFFFEB84"/>
        <color rgb="FF63BE7B"/>
      </colorScale>
    </cfRule>
  </conditionalFormatting>
  <conditionalFormatting sqref="AK9:AK108">
    <cfRule type="containsText" dxfId="266" priority="252" operator="containsText" text="#¡VALOR!">
      <formula>NOT(ISERROR(SEARCH(("#¡VALOR!"),(AK9))))</formula>
    </cfRule>
  </conditionalFormatting>
  <conditionalFormatting sqref="AA9 AA14:AA108">
    <cfRule type="containsText" dxfId="265" priority="253" operator="containsText" text="Moyen">
      <formula>NOT(ISERROR(SEARCH("Moyen",AA9)))</formula>
    </cfRule>
  </conditionalFormatting>
  <conditionalFormatting sqref="AA9 AA14:AA108">
    <cfRule type="containsText" dxfId="264" priority="254" operator="containsText" text="Bon">
      <formula>NOT(ISERROR(SEARCH("Bon",AA9)))</formula>
    </cfRule>
  </conditionalFormatting>
  <conditionalFormatting sqref="AA9 AA14:AA108">
    <cfRule type="containsText" dxfId="263" priority="255" operator="containsText" text="Bon">
      <formula>NOT(ISERROR(SEARCH("Bon",AA9)))</formula>
    </cfRule>
  </conditionalFormatting>
  <conditionalFormatting sqref="AA9 AA14:AA108">
    <cfRule type="containsText" dxfId="262" priority="256" operator="containsText" text="Excellent">
      <formula>NOT(ISERROR(SEARCH(("Excellent"),(AA9))))</formula>
    </cfRule>
  </conditionalFormatting>
  <conditionalFormatting sqref="AA9 AA14:AA108">
    <cfRule type="containsText" dxfId="261" priority="257" operator="containsText" text="Mauva">
      <formula>NOT(ISERROR(SEARCH("Mauva",AA9)))</formula>
    </cfRule>
  </conditionalFormatting>
  <conditionalFormatting sqref="AA14:AA108 AA9">
    <cfRule type="colorScale" priority="258">
      <colorScale>
        <cfvo type="min"/>
        <cfvo type="percentile" val="50"/>
        <cfvo type="max"/>
        <color rgb="FFF8696B"/>
        <color rgb="FFFFEB84"/>
        <color rgb="FF63BE7B"/>
      </colorScale>
    </cfRule>
  </conditionalFormatting>
  <conditionalFormatting sqref="AG9 AG14:AG108">
    <cfRule type="containsText" dxfId="260" priority="259" operator="containsText" text="Moyen">
      <formula>NOT(ISERROR(SEARCH("Moyen",AG9)))</formula>
    </cfRule>
  </conditionalFormatting>
  <conditionalFormatting sqref="AG9 AG14:AG108">
    <cfRule type="containsText" dxfId="259" priority="260" operator="containsText" text="Bon">
      <formula>NOT(ISERROR(SEARCH("Bon",AG9)))</formula>
    </cfRule>
  </conditionalFormatting>
  <conditionalFormatting sqref="AG9 AG14:AG108">
    <cfRule type="containsText" dxfId="258" priority="261" operator="containsText" text="Bon">
      <formula>NOT(ISERROR(SEARCH("Bon",AG9)))</formula>
    </cfRule>
  </conditionalFormatting>
  <conditionalFormatting sqref="AG9 AG14:AG108">
    <cfRule type="containsText" dxfId="257" priority="262" operator="containsText" text="Excellent">
      <formula>NOT(ISERROR(SEARCH(("Excellent"),(AG9))))</formula>
    </cfRule>
  </conditionalFormatting>
  <conditionalFormatting sqref="AG9 AG14:AG108">
    <cfRule type="containsText" dxfId="256" priority="263" operator="containsText" text="Mauva">
      <formula>NOT(ISERROR(SEARCH("Mauva",AG9)))</formula>
    </cfRule>
  </conditionalFormatting>
  <conditionalFormatting sqref="AG14:AG108 AG9">
    <cfRule type="colorScale" priority="264">
      <colorScale>
        <cfvo type="min"/>
        <cfvo type="percentile" val="50"/>
        <cfvo type="max"/>
        <color rgb="FFF8696B"/>
        <color rgb="FFFFEB84"/>
        <color rgb="FF63BE7B"/>
      </colorScale>
    </cfRule>
  </conditionalFormatting>
  <conditionalFormatting sqref="I6:X6 AA6:AC6 AG6">
    <cfRule type="containsText" dxfId="240" priority="265" operator="containsText" text="SVP">
      <formula>NOT(ISERROR(SEARCH("SVP",I6)))</formula>
    </cfRule>
  </conditionalFormatting>
  <conditionalFormatting sqref="Y6:Z6">
    <cfRule type="containsText" dxfId="255" priority="266" operator="containsText" text="SVP">
      <formula>NOT(ISERROR(SEARCH("SVP",Y6)))</formula>
    </cfRule>
  </conditionalFormatting>
  <conditionalFormatting sqref="J7:K7 M7:N7 P7:Q7 S7:T7 V7:W7">
    <cfRule type="expression" dxfId="254" priority="267">
      <formula>$AH$7=100%</formula>
    </cfRule>
  </conditionalFormatting>
  <conditionalFormatting sqref="AD9 AD14:AD108">
    <cfRule type="containsText" dxfId="253" priority="268" operator="containsText" text="Moyen">
      <formula>NOT(ISERROR(SEARCH("Moyen",AD9)))</formula>
    </cfRule>
  </conditionalFormatting>
  <conditionalFormatting sqref="AD9 AD14:AD108">
    <cfRule type="containsText" dxfId="252" priority="269" operator="containsText" text="Bon">
      <formula>NOT(ISERROR(SEARCH("Bon",AD9)))</formula>
    </cfRule>
  </conditionalFormatting>
  <conditionalFormatting sqref="AD9 AD14:AD108">
    <cfRule type="containsText" dxfId="251" priority="270" operator="containsText" text="Bon">
      <formula>NOT(ISERROR(SEARCH("Bon",AD9)))</formula>
    </cfRule>
  </conditionalFormatting>
  <conditionalFormatting sqref="AD9 AD14:AD108">
    <cfRule type="containsText" dxfId="250" priority="271" operator="containsText" text="Excellent">
      <formula>NOT(ISERROR(SEARCH(("Excellent"),(AD9))))</formula>
    </cfRule>
  </conditionalFormatting>
  <conditionalFormatting sqref="AD9 AD14:AD108">
    <cfRule type="containsText" dxfId="249" priority="272" operator="containsText" text="Mauva">
      <formula>NOT(ISERROR(SEARCH("Mauva",AD9)))</formula>
    </cfRule>
  </conditionalFormatting>
  <conditionalFormatting sqref="AD14:AD108 AD9">
    <cfRule type="colorScale" priority="273">
      <colorScale>
        <cfvo type="min"/>
        <cfvo type="percentile" val="50"/>
        <cfvo type="max"/>
        <color rgb="FFF8696B"/>
        <color rgb="FFFFEB84"/>
        <color rgb="FF63BE7B"/>
      </colorScale>
    </cfRule>
  </conditionalFormatting>
  <conditionalFormatting sqref="AD6:AF6">
    <cfRule type="containsText" dxfId="248" priority="274" operator="containsText" text="SVP">
      <formula>NOT(ISERROR(SEARCH("SVP",AD6)))</formula>
    </cfRule>
  </conditionalFormatting>
  <conditionalFormatting sqref="H9:H108">
    <cfRule type="containsText" dxfId="0" priority="276" operator="containsText" text="*précéden*">
      <formula>NOT(ISERROR(SEARCH("*précéden*",H9)))</formula>
    </cfRule>
  </conditionalFormatting>
  <conditionalFormatting sqref="U7">
    <cfRule type="expression" dxfId="247" priority="278">
      <formula>$AH$7=100%</formula>
    </cfRule>
  </conditionalFormatting>
  <conditionalFormatting sqref="R7">
    <cfRule type="expression" dxfId="245" priority="280">
      <formula>$AH$7=100%</formula>
    </cfRule>
  </conditionalFormatting>
  <conditionalFormatting sqref="O7">
    <cfRule type="expression" dxfId="244" priority="281">
      <formula>$AH$7=100%</formula>
    </cfRule>
  </conditionalFormatting>
  <conditionalFormatting sqref="AN9:AN90">
    <cfRule type="iconSet" priority="181">
      <iconSet iconSet="3Symbols2" showValue="0">
        <cfvo type="percent" val="0"/>
        <cfvo type="num" val="1"/>
        <cfvo type="num" val="2"/>
      </iconSet>
    </cfRule>
  </conditionalFormatting>
  <conditionalFormatting sqref="Y7:Z7 AB7:AC7 AE7:AF7 AH7:AI7">
    <cfRule type="expression" dxfId="242" priority="177">
      <formula>$AH$7=100%</formula>
    </cfRule>
  </conditionalFormatting>
  <conditionalFormatting sqref="X7 AA7 AD7 AG7">
    <cfRule type="expression" dxfId="241" priority="178">
      <formula>$AH$7=100%</formula>
    </cfRule>
  </conditionalFormatting>
  <conditionalFormatting sqref="O10">
    <cfRule type="containsText" dxfId="149" priority="171" operator="containsText" text="Moyen">
      <formula>NOT(ISERROR(SEARCH("Moyen",O10)))</formula>
    </cfRule>
  </conditionalFormatting>
  <conditionalFormatting sqref="O10">
    <cfRule type="containsText" dxfId="148" priority="172" operator="containsText" text="Bon">
      <formula>NOT(ISERROR(SEARCH("Bon",O10)))</formula>
    </cfRule>
  </conditionalFormatting>
  <conditionalFormatting sqref="O10">
    <cfRule type="containsText" dxfId="147" priority="173" operator="containsText" text="Bon">
      <formula>NOT(ISERROR(SEARCH("Bon",O10)))</formula>
    </cfRule>
  </conditionalFormatting>
  <conditionalFormatting sqref="O10">
    <cfRule type="containsText" dxfId="146" priority="174" operator="containsText" text="Excellent">
      <formula>NOT(ISERROR(SEARCH(("Excellent"),(O10))))</formula>
    </cfRule>
  </conditionalFormatting>
  <conditionalFormatting sqref="O10">
    <cfRule type="containsText" dxfId="145" priority="175" operator="containsText" text="Mauva">
      <formula>NOT(ISERROR(SEARCH("Mauva",O10)))</formula>
    </cfRule>
  </conditionalFormatting>
  <conditionalFormatting sqref="O10">
    <cfRule type="colorScale" priority="176">
      <colorScale>
        <cfvo type="min"/>
        <cfvo type="percentile" val="50"/>
        <cfvo type="max"/>
        <color rgb="FFF8696B"/>
        <color rgb="FFFFEB84"/>
        <color rgb="FF63BE7B"/>
      </colorScale>
    </cfRule>
  </conditionalFormatting>
  <conditionalFormatting sqref="R10">
    <cfRule type="containsText" dxfId="144" priority="165" operator="containsText" text="Moyen">
      <formula>NOT(ISERROR(SEARCH("Moyen",R10)))</formula>
    </cfRule>
  </conditionalFormatting>
  <conditionalFormatting sqref="R10">
    <cfRule type="containsText" dxfId="143" priority="166" operator="containsText" text="Bon">
      <formula>NOT(ISERROR(SEARCH("Bon",R10)))</formula>
    </cfRule>
  </conditionalFormatting>
  <conditionalFormatting sqref="R10">
    <cfRule type="containsText" dxfId="142" priority="167" operator="containsText" text="Bon">
      <formula>NOT(ISERROR(SEARCH("Bon",R10)))</formula>
    </cfRule>
  </conditionalFormatting>
  <conditionalFormatting sqref="R10">
    <cfRule type="containsText" dxfId="141" priority="168" operator="containsText" text="Excellent">
      <formula>NOT(ISERROR(SEARCH(("Excellent"),(R10))))</formula>
    </cfRule>
  </conditionalFormatting>
  <conditionalFormatting sqref="R10">
    <cfRule type="containsText" dxfId="140" priority="169" operator="containsText" text="Mauva">
      <formula>NOT(ISERROR(SEARCH("Mauva",R10)))</formula>
    </cfRule>
  </conditionalFormatting>
  <conditionalFormatting sqref="R10">
    <cfRule type="colorScale" priority="170">
      <colorScale>
        <cfvo type="min"/>
        <cfvo type="percentile" val="50"/>
        <cfvo type="max"/>
        <color rgb="FFF8696B"/>
        <color rgb="FFFFEB84"/>
        <color rgb="FF63BE7B"/>
      </colorScale>
    </cfRule>
  </conditionalFormatting>
  <conditionalFormatting sqref="U10">
    <cfRule type="containsText" dxfId="139" priority="159" operator="containsText" text="Moyen">
      <formula>NOT(ISERROR(SEARCH("Moyen",U10)))</formula>
    </cfRule>
  </conditionalFormatting>
  <conditionalFormatting sqref="U10">
    <cfRule type="containsText" dxfId="138" priority="160" operator="containsText" text="Bon">
      <formula>NOT(ISERROR(SEARCH("Bon",U10)))</formula>
    </cfRule>
  </conditionalFormatting>
  <conditionalFormatting sqref="U10">
    <cfRule type="containsText" dxfId="137" priority="161" operator="containsText" text="Bon">
      <formula>NOT(ISERROR(SEARCH("Bon",U10)))</formula>
    </cfRule>
  </conditionalFormatting>
  <conditionalFormatting sqref="U10">
    <cfRule type="containsText" dxfId="136" priority="162" operator="containsText" text="Excellent">
      <formula>NOT(ISERROR(SEARCH(("Excellent"),(U10))))</formula>
    </cfRule>
  </conditionalFormatting>
  <conditionalFormatting sqref="U10">
    <cfRule type="containsText" dxfId="135" priority="163" operator="containsText" text="Mauva">
      <formula>NOT(ISERROR(SEARCH("Mauva",U10)))</formula>
    </cfRule>
  </conditionalFormatting>
  <conditionalFormatting sqref="U10">
    <cfRule type="colorScale" priority="164">
      <colorScale>
        <cfvo type="min"/>
        <cfvo type="percentile" val="50"/>
        <cfvo type="max"/>
        <color rgb="FFF8696B"/>
        <color rgb="FFFFEB84"/>
        <color rgb="FF63BE7B"/>
      </colorScale>
    </cfRule>
  </conditionalFormatting>
  <conditionalFormatting sqref="X10">
    <cfRule type="containsText" dxfId="134" priority="153" operator="containsText" text="Moyen">
      <formula>NOT(ISERROR(SEARCH("Moyen",X10)))</formula>
    </cfRule>
  </conditionalFormatting>
  <conditionalFormatting sqref="X10">
    <cfRule type="containsText" dxfId="133" priority="154" operator="containsText" text="Bon">
      <formula>NOT(ISERROR(SEARCH("Bon",X10)))</formula>
    </cfRule>
  </conditionalFormatting>
  <conditionalFormatting sqref="X10">
    <cfRule type="containsText" dxfId="132" priority="155" operator="containsText" text="Bon">
      <formula>NOT(ISERROR(SEARCH("Bon",X10)))</formula>
    </cfRule>
  </conditionalFormatting>
  <conditionalFormatting sqref="X10">
    <cfRule type="containsText" dxfId="131" priority="156" operator="containsText" text="Excellent">
      <formula>NOT(ISERROR(SEARCH(("Excellent"),(X10))))</formula>
    </cfRule>
  </conditionalFormatting>
  <conditionalFormatting sqref="X10">
    <cfRule type="containsText" dxfId="130" priority="157" operator="containsText" text="Mauva">
      <formula>NOT(ISERROR(SEARCH("Mauva",X10)))</formula>
    </cfRule>
  </conditionalFormatting>
  <conditionalFormatting sqref="X10">
    <cfRule type="colorScale" priority="158">
      <colorScale>
        <cfvo type="min"/>
        <cfvo type="percentile" val="50"/>
        <cfvo type="max"/>
        <color rgb="FFF8696B"/>
        <color rgb="FFFFEB84"/>
        <color rgb="FF63BE7B"/>
      </colorScale>
    </cfRule>
  </conditionalFormatting>
  <conditionalFormatting sqref="AA10">
    <cfRule type="containsText" dxfId="129" priority="147" operator="containsText" text="Moyen">
      <formula>NOT(ISERROR(SEARCH("Moyen",AA10)))</formula>
    </cfRule>
  </conditionalFormatting>
  <conditionalFormatting sqref="AA10">
    <cfRule type="containsText" dxfId="128" priority="148" operator="containsText" text="Bon">
      <formula>NOT(ISERROR(SEARCH("Bon",AA10)))</formula>
    </cfRule>
  </conditionalFormatting>
  <conditionalFormatting sqref="AA10">
    <cfRule type="containsText" dxfId="127" priority="149" operator="containsText" text="Bon">
      <formula>NOT(ISERROR(SEARCH("Bon",AA10)))</formula>
    </cfRule>
  </conditionalFormatting>
  <conditionalFormatting sqref="AA10">
    <cfRule type="containsText" dxfId="126" priority="150" operator="containsText" text="Excellent">
      <formula>NOT(ISERROR(SEARCH(("Excellent"),(AA10))))</formula>
    </cfRule>
  </conditionalFormatting>
  <conditionalFormatting sqref="AA10">
    <cfRule type="containsText" dxfId="125" priority="151" operator="containsText" text="Mauva">
      <formula>NOT(ISERROR(SEARCH("Mauva",AA10)))</formula>
    </cfRule>
  </conditionalFormatting>
  <conditionalFormatting sqref="AA10">
    <cfRule type="colorScale" priority="152">
      <colorScale>
        <cfvo type="min"/>
        <cfvo type="percentile" val="50"/>
        <cfvo type="max"/>
        <color rgb="FFF8696B"/>
        <color rgb="FFFFEB84"/>
        <color rgb="FF63BE7B"/>
      </colorScale>
    </cfRule>
  </conditionalFormatting>
  <conditionalFormatting sqref="AD10">
    <cfRule type="containsText" dxfId="124" priority="141" operator="containsText" text="Moyen">
      <formula>NOT(ISERROR(SEARCH("Moyen",AD10)))</formula>
    </cfRule>
  </conditionalFormatting>
  <conditionalFormatting sqref="AD10">
    <cfRule type="containsText" dxfId="123" priority="142" operator="containsText" text="Bon">
      <formula>NOT(ISERROR(SEARCH("Bon",AD10)))</formula>
    </cfRule>
  </conditionalFormatting>
  <conditionalFormatting sqref="AD10">
    <cfRule type="containsText" dxfId="122" priority="143" operator="containsText" text="Bon">
      <formula>NOT(ISERROR(SEARCH("Bon",AD10)))</formula>
    </cfRule>
  </conditionalFormatting>
  <conditionalFormatting sqref="AD10">
    <cfRule type="containsText" dxfId="121" priority="144" operator="containsText" text="Excellent">
      <formula>NOT(ISERROR(SEARCH(("Excellent"),(AD10))))</formula>
    </cfRule>
  </conditionalFormatting>
  <conditionalFormatting sqref="AD10">
    <cfRule type="containsText" dxfId="120" priority="145" operator="containsText" text="Mauva">
      <formula>NOT(ISERROR(SEARCH("Mauva",AD10)))</formula>
    </cfRule>
  </conditionalFormatting>
  <conditionalFormatting sqref="AD10">
    <cfRule type="colorScale" priority="146">
      <colorScale>
        <cfvo type="min"/>
        <cfvo type="percentile" val="50"/>
        <cfvo type="max"/>
        <color rgb="FFF8696B"/>
        <color rgb="FFFFEB84"/>
        <color rgb="FF63BE7B"/>
      </colorScale>
    </cfRule>
  </conditionalFormatting>
  <conditionalFormatting sqref="AG10">
    <cfRule type="containsText" dxfId="119" priority="135" operator="containsText" text="Moyen">
      <formula>NOT(ISERROR(SEARCH("Moyen",AG10)))</formula>
    </cfRule>
  </conditionalFormatting>
  <conditionalFormatting sqref="AG10">
    <cfRule type="containsText" dxfId="118" priority="136" operator="containsText" text="Bon">
      <formula>NOT(ISERROR(SEARCH("Bon",AG10)))</formula>
    </cfRule>
  </conditionalFormatting>
  <conditionalFormatting sqref="AG10">
    <cfRule type="containsText" dxfId="117" priority="137" operator="containsText" text="Bon">
      <formula>NOT(ISERROR(SEARCH("Bon",AG10)))</formula>
    </cfRule>
  </conditionalFormatting>
  <conditionalFormatting sqref="AG10">
    <cfRule type="containsText" dxfId="116" priority="138" operator="containsText" text="Excellent">
      <formula>NOT(ISERROR(SEARCH(("Excellent"),(AG10))))</formula>
    </cfRule>
  </conditionalFormatting>
  <conditionalFormatting sqref="AG10">
    <cfRule type="containsText" dxfId="115" priority="139" operator="containsText" text="Mauva">
      <formula>NOT(ISERROR(SEARCH("Mauva",AG10)))</formula>
    </cfRule>
  </conditionalFormatting>
  <conditionalFormatting sqref="AG10">
    <cfRule type="colorScale" priority="140">
      <colorScale>
        <cfvo type="min"/>
        <cfvo type="percentile" val="50"/>
        <cfvo type="max"/>
        <color rgb="FFF8696B"/>
        <color rgb="FFFFEB84"/>
        <color rgb="FF63BE7B"/>
      </colorScale>
    </cfRule>
  </conditionalFormatting>
  <conditionalFormatting sqref="X11">
    <cfRule type="containsText" dxfId="114" priority="129" operator="containsText" text="Moyen">
      <formula>NOT(ISERROR(SEARCH("Moyen",X11)))</formula>
    </cfRule>
  </conditionalFormatting>
  <conditionalFormatting sqref="X11">
    <cfRule type="containsText" dxfId="113" priority="130" operator="containsText" text="Bon">
      <formula>NOT(ISERROR(SEARCH("Bon",X11)))</formula>
    </cfRule>
  </conditionalFormatting>
  <conditionalFormatting sqref="X11">
    <cfRule type="containsText" dxfId="112" priority="131" operator="containsText" text="Bon">
      <formula>NOT(ISERROR(SEARCH("Bon",X11)))</formula>
    </cfRule>
  </conditionalFormatting>
  <conditionalFormatting sqref="X11">
    <cfRule type="containsText" dxfId="111" priority="132" operator="containsText" text="Excellent">
      <formula>NOT(ISERROR(SEARCH(("Excellent"),(X11))))</formula>
    </cfRule>
  </conditionalFormatting>
  <conditionalFormatting sqref="X11">
    <cfRule type="containsText" dxfId="110" priority="133" operator="containsText" text="Mauva">
      <formula>NOT(ISERROR(SEARCH("Mauva",X11)))</formula>
    </cfRule>
  </conditionalFormatting>
  <conditionalFormatting sqref="X11">
    <cfRule type="colorScale" priority="134">
      <colorScale>
        <cfvo type="min"/>
        <cfvo type="percentile" val="50"/>
        <cfvo type="max"/>
        <color rgb="FFF8696B"/>
        <color rgb="FFFFEB84"/>
        <color rgb="FF63BE7B"/>
      </colorScale>
    </cfRule>
  </conditionalFormatting>
  <conditionalFormatting sqref="AA11">
    <cfRule type="containsText" dxfId="109" priority="123" operator="containsText" text="Moyen">
      <formula>NOT(ISERROR(SEARCH("Moyen",AA11)))</formula>
    </cfRule>
  </conditionalFormatting>
  <conditionalFormatting sqref="AA11">
    <cfRule type="containsText" dxfId="108" priority="124" operator="containsText" text="Bon">
      <formula>NOT(ISERROR(SEARCH("Bon",AA11)))</formula>
    </cfRule>
  </conditionalFormatting>
  <conditionalFormatting sqref="AA11">
    <cfRule type="containsText" dxfId="107" priority="125" operator="containsText" text="Bon">
      <formula>NOT(ISERROR(SEARCH("Bon",AA11)))</formula>
    </cfRule>
  </conditionalFormatting>
  <conditionalFormatting sqref="AA11">
    <cfRule type="containsText" dxfId="106" priority="126" operator="containsText" text="Excellent">
      <formula>NOT(ISERROR(SEARCH(("Excellent"),(AA11))))</formula>
    </cfRule>
  </conditionalFormatting>
  <conditionalFormatting sqref="AA11">
    <cfRule type="containsText" dxfId="105" priority="127" operator="containsText" text="Mauva">
      <formula>NOT(ISERROR(SEARCH("Mauva",AA11)))</formula>
    </cfRule>
  </conditionalFormatting>
  <conditionalFormatting sqref="AA11">
    <cfRule type="colorScale" priority="128">
      <colorScale>
        <cfvo type="min"/>
        <cfvo type="percentile" val="50"/>
        <cfvo type="max"/>
        <color rgb="FFF8696B"/>
        <color rgb="FFFFEB84"/>
        <color rgb="FF63BE7B"/>
      </colorScale>
    </cfRule>
  </conditionalFormatting>
  <conditionalFormatting sqref="AD11">
    <cfRule type="containsText" dxfId="104" priority="117" operator="containsText" text="Moyen">
      <formula>NOT(ISERROR(SEARCH("Moyen",AD11)))</formula>
    </cfRule>
  </conditionalFormatting>
  <conditionalFormatting sqref="AD11">
    <cfRule type="containsText" dxfId="103" priority="118" operator="containsText" text="Bon">
      <formula>NOT(ISERROR(SEARCH("Bon",AD11)))</formula>
    </cfRule>
  </conditionalFormatting>
  <conditionalFormatting sqref="AD11">
    <cfRule type="containsText" dxfId="102" priority="119" operator="containsText" text="Bon">
      <formula>NOT(ISERROR(SEARCH("Bon",AD11)))</formula>
    </cfRule>
  </conditionalFormatting>
  <conditionalFormatting sqref="AD11">
    <cfRule type="containsText" dxfId="101" priority="120" operator="containsText" text="Excellent">
      <formula>NOT(ISERROR(SEARCH(("Excellent"),(AD11))))</formula>
    </cfRule>
  </conditionalFormatting>
  <conditionalFormatting sqref="AD11">
    <cfRule type="containsText" dxfId="100" priority="121" operator="containsText" text="Mauva">
      <formula>NOT(ISERROR(SEARCH("Mauva",AD11)))</formula>
    </cfRule>
  </conditionalFormatting>
  <conditionalFormatting sqref="AD11">
    <cfRule type="colorScale" priority="122">
      <colorScale>
        <cfvo type="min"/>
        <cfvo type="percentile" val="50"/>
        <cfvo type="max"/>
        <color rgb="FFF8696B"/>
        <color rgb="FFFFEB84"/>
        <color rgb="FF63BE7B"/>
      </colorScale>
    </cfRule>
  </conditionalFormatting>
  <conditionalFormatting sqref="AG11">
    <cfRule type="containsText" dxfId="99" priority="111" operator="containsText" text="Moyen">
      <formula>NOT(ISERROR(SEARCH("Moyen",AG11)))</formula>
    </cfRule>
  </conditionalFormatting>
  <conditionalFormatting sqref="AG11">
    <cfRule type="containsText" dxfId="98" priority="112" operator="containsText" text="Bon">
      <formula>NOT(ISERROR(SEARCH("Bon",AG11)))</formula>
    </cfRule>
  </conditionalFormatting>
  <conditionalFormatting sqref="AG11">
    <cfRule type="containsText" dxfId="97" priority="113" operator="containsText" text="Bon">
      <formula>NOT(ISERROR(SEARCH("Bon",AG11)))</formula>
    </cfRule>
  </conditionalFormatting>
  <conditionalFormatting sqref="AG11">
    <cfRule type="containsText" dxfId="96" priority="114" operator="containsText" text="Excellent">
      <formula>NOT(ISERROR(SEARCH(("Excellent"),(AG11))))</formula>
    </cfRule>
  </conditionalFormatting>
  <conditionalFormatting sqref="AG11">
    <cfRule type="containsText" dxfId="95" priority="115" operator="containsText" text="Mauva">
      <formula>NOT(ISERROR(SEARCH("Mauva",AG11)))</formula>
    </cfRule>
  </conditionalFormatting>
  <conditionalFormatting sqref="AG11">
    <cfRule type="colorScale" priority="116">
      <colorScale>
        <cfvo type="min"/>
        <cfvo type="percentile" val="50"/>
        <cfvo type="max"/>
        <color rgb="FFF8696B"/>
        <color rgb="FFFFEB84"/>
        <color rgb="FF63BE7B"/>
      </colorScale>
    </cfRule>
  </conditionalFormatting>
  <conditionalFormatting sqref="L12">
    <cfRule type="containsText" dxfId="94" priority="105" operator="containsText" text="Moyen">
      <formula>NOT(ISERROR(SEARCH("Moyen",L12)))</formula>
    </cfRule>
  </conditionalFormatting>
  <conditionalFormatting sqref="L12">
    <cfRule type="containsText" dxfId="93" priority="106" operator="containsText" text="Bon">
      <formula>NOT(ISERROR(SEARCH("Bon",L12)))</formula>
    </cfRule>
  </conditionalFormatting>
  <conditionalFormatting sqref="L12">
    <cfRule type="containsText" dxfId="92" priority="107" operator="containsText" text="Bon">
      <formula>NOT(ISERROR(SEARCH("Bon",L12)))</formula>
    </cfRule>
  </conditionalFormatting>
  <conditionalFormatting sqref="L12">
    <cfRule type="containsText" dxfId="91" priority="108" operator="containsText" text="Excellent">
      <formula>NOT(ISERROR(SEARCH(("Excellent"),(L12))))</formula>
    </cfRule>
  </conditionalFormatting>
  <conditionalFormatting sqref="L12">
    <cfRule type="containsText" dxfId="90" priority="109" operator="containsText" text="Mauva">
      <formula>NOT(ISERROR(SEARCH("Mauva",L12)))</formula>
    </cfRule>
  </conditionalFormatting>
  <conditionalFormatting sqref="L12">
    <cfRule type="colorScale" priority="110">
      <colorScale>
        <cfvo type="min"/>
        <cfvo type="percentile" val="50"/>
        <cfvo type="max"/>
        <color rgb="FFF8696B"/>
        <color rgb="FFFFEB84"/>
        <color rgb="FF63BE7B"/>
      </colorScale>
    </cfRule>
  </conditionalFormatting>
  <conditionalFormatting sqref="I12">
    <cfRule type="containsText" dxfId="89" priority="99" operator="containsText" text="Moyen">
      <formula>NOT(ISERROR(SEARCH("Moyen",I12)))</formula>
    </cfRule>
  </conditionalFormatting>
  <conditionalFormatting sqref="I12">
    <cfRule type="containsText" dxfId="88" priority="100" operator="containsText" text="Bon">
      <formula>NOT(ISERROR(SEARCH("Bon",I12)))</formula>
    </cfRule>
  </conditionalFormatting>
  <conditionalFormatting sqref="I12">
    <cfRule type="containsText" dxfId="87" priority="101" operator="containsText" text="Bon">
      <formula>NOT(ISERROR(SEARCH("Bon",I12)))</formula>
    </cfRule>
  </conditionalFormatting>
  <conditionalFormatting sqref="I12">
    <cfRule type="containsText" dxfId="86" priority="102" operator="containsText" text="Excellent">
      <formula>NOT(ISERROR(SEARCH(("Excellent"),(I12))))</formula>
    </cfRule>
  </conditionalFormatting>
  <conditionalFormatting sqref="I12">
    <cfRule type="containsText" dxfId="85" priority="103" operator="containsText" text="Mauva">
      <formula>NOT(ISERROR(SEARCH("Mauva",I12)))</formula>
    </cfRule>
  </conditionalFormatting>
  <conditionalFormatting sqref="I12">
    <cfRule type="colorScale" priority="104">
      <colorScale>
        <cfvo type="min"/>
        <cfvo type="percentile" val="50"/>
        <cfvo type="max"/>
        <color rgb="FFF8696B"/>
        <color rgb="FFFFEB84"/>
        <color rgb="FF63BE7B"/>
      </colorScale>
    </cfRule>
  </conditionalFormatting>
  <conditionalFormatting sqref="O12">
    <cfRule type="containsText" dxfId="84" priority="93" operator="containsText" text="Moye">
      <formula>NOT(ISERROR(SEARCH("Moye",O12)))</formula>
    </cfRule>
  </conditionalFormatting>
  <conditionalFormatting sqref="O12">
    <cfRule type="containsText" dxfId="83" priority="94" operator="containsText" text="Bon">
      <formula>NOT(ISERROR(SEARCH("Bon",O12)))</formula>
    </cfRule>
  </conditionalFormatting>
  <conditionalFormatting sqref="O12">
    <cfRule type="containsText" dxfId="82" priority="95" operator="containsText" text="Bon">
      <formula>NOT(ISERROR(SEARCH("Bon",O12)))</formula>
    </cfRule>
  </conditionalFormatting>
  <conditionalFormatting sqref="O12">
    <cfRule type="containsText" dxfId="81" priority="96" operator="containsText" text="Excellent">
      <formula>NOT(ISERROR(SEARCH(("Excellent"),(O12))))</formula>
    </cfRule>
  </conditionalFormatting>
  <conditionalFormatting sqref="O12">
    <cfRule type="containsText" dxfId="80" priority="97" operator="containsText" text="Mauva">
      <formula>NOT(ISERROR(SEARCH("Mauva",O12)))</formula>
    </cfRule>
  </conditionalFormatting>
  <conditionalFormatting sqref="O12">
    <cfRule type="colorScale" priority="98">
      <colorScale>
        <cfvo type="min"/>
        <cfvo type="percentile" val="50"/>
        <cfvo type="max"/>
        <color rgb="FFF8696B"/>
        <color rgb="FFFFEB84"/>
        <color rgb="FF63BE7B"/>
      </colorScale>
    </cfRule>
  </conditionalFormatting>
  <conditionalFormatting sqref="O13">
    <cfRule type="containsText" dxfId="79" priority="87" operator="containsText" text="Moyen">
      <formula>NOT(ISERROR(SEARCH("Moyen",O13)))</formula>
    </cfRule>
  </conditionalFormatting>
  <conditionalFormatting sqref="O13">
    <cfRule type="containsText" dxfId="78" priority="88" operator="containsText" text="Bon">
      <formula>NOT(ISERROR(SEARCH("Bon",O13)))</formula>
    </cfRule>
  </conditionalFormatting>
  <conditionalFormatting sqref="O13">
    <cfRule type="containsText" dxfId="77" priority="89" operator="containsText" text="Bon">
      <formula>NOT(ISERROR(SEARCH("Bon",O13)))</formula>
    </cfRule>
  </conditionalFormatting>
  <conditionalFormatting sqref="O13">
    <cfRule type="containsText" dxfId="76" priority="90" operator="containsText" text="Excellent">
      <formula>NOT(ISERROR(SEARCH(("Excellent"),(O13))))</formula>
    </cfRule>
  </conditionalFormatting>
  <conditionalFormatting sqref="O13">
    <cfRule type="containsText" dxfId="75" priority="91" operator="containsText" text="Mauva">
      <formula>NOT(ISERROR(SEARCH("Mauva",O13)))</formula>
    </cfRule>
  </conditionalFormatting>
  <conditionalFormatting sqref="O13">
    <cfRule type="colorScale" priority="92">
      <colorScale>
        <cfvo type="min"/>
        <cfvo type="percentile" val="50"/>
        <cfvo type="max"/>
        <color rgb="FFF8696B"/>
        <color rgb="FFFFEB84"/>
        <color rgb="FF63BE7B"/>
      </colorScale>
    </cfRule>
  </conditionalFormatting>
  <conditionalFormatting sqref="R12">
    <cfRule type="containsText" dxfId="74" priority="81" operator="containsText" text="Moyen">
      <formula>NOT(ISERROR(SEARCH("Moyen",R12)))</formula>
    </cfRule>
  </conditionalFormatting>
  <conditionalFormatting sqref="R12">
    <cfRule type="containsText" dxfId="73" priority="82" operator="containsText" text="Bon">
      <formula>NOT(ISERROR(SEARCH("Bon",R12)))</formula>
    </cfRule>
  </conditionalFormatting>
  <conditionalFormatting sqref="R12">
    <cfRule type="containsText" dxfId="72" priority="83" operator="containsText" text="Bon">
      <formula>NOT(ISERROR(SEARCH("Bon",R12)))</formula>
    </cfRule>
  </conditionalFormatting>
  <conditionalFormatting sqref="R12">
    <cfRule type="containsText" dxfId="71" priority="84" operator="containsText" text="Excellent">
      <formula>NOT(ISERROR(SEARCH(("Excellent"),(R12))))</formula>
    </cfRule>
  </conditionalFormatting>
  <conditionalFormatting sqref="R12">
    <cfRule type="containsText" dxfId="70" priority="85" operator="containsText" text="Mauva">
      <formula>NOT(ISERROR(SEARCH("Mauva",R12)))</formula>
    </cfRule>
  </conditionalFormatting>
  <conditionalFormatting sqref="R12">
    <cfRule type="colorScale" priority="86">
      <colorScale>
        <cfvo type="min"/>
        <cfvo type="percentile" val="50"/>
        <cfvo type="max"/>
        <color rgb="FFF8696B"/>
        <color rgb="FFFFEB84"/>
        <color rgb="FF63BE7B"/>
      </colorScale>
    </cfRule>
  </conditionalFormatting>
  <conditionalFormatting sqref="U12">
    <cfRule type="containsText" dxfId="69" priority="75" operator="containsText" text="Moyen">
      <formula>NOT(ISERROR(SEARCH("Moyen",U12)))</formula>
    </cfRule>
  </conditionalFormatting>
  <conditionalFormatting sqref="U12">
    <cfRule type="containsText" dxfId="68" priority="76" operator="containsText" text="Bon">
      <formula>NOT(ISERROR(SEARCH("Bon",U12)))</formula>
    </cfRule>
  </conditionalFormatting>
  <conditionalFormatting sqref="U12">
    <cfRule type="containsText" dxfId="67" priority="77" operator="containsText" text="Bon">
      <formula>NOT(ISERROR(SEARCH("Bon",U12)))</formula>
    </cfRule>
  </conditionalFormatting>
  <conditionalFormatting sqref="U12">
    <cfRule type="containsText" dxfId="66" priority="78" operator="containsText" text="Excellent">
      <formula>NOT(ISERROR(SEARCH(("Excellent"),(U12))))</formula>
    </cfRule>
  </conditionalFormatting>
  <conditionalFormatting sqref="U12">
    <cfRule type="containsText" dxfId="65" priority="79" operator="containsText" text="Mauva">
      <formula>NOT(ISERROR(SEARCH("Mauva",U12)))</formula>
    </cfRule>
  </conditionalFormatting>
  <conditionalFormatting sqref="U12">
    <cfRule type="colorScale" priority="80">
      <colorScale>
        <cfvo type="min"/>
        <cfvo type="percentile" val="50"/>
        <cfvo type="max"/>
        <color rgb="FFF8696B"/>
        <color rgb="FFFFEB84"/>
        <color rgb="FF63BE7B"/>
      </colorScale>
    </cfRule>
  </conditionalFormatting>
  <conditionalFormatting sqref="X12">
    <cfRule type="containsText" dxfId="64" priority="69" operator="containsText" text="Moyen">
      <formula>NOT(ISERROR(SEARCH("Moyen",X12)))</formula>
    </cfRule>
  </conditionalFormatting>
  <conditionalFormatting sqref="X12">
    <cfRule type="containsText" dxfId="63" priority="70" operator="containsText" text="Bon">
      <formula>NOT(ISERROR(SEARCH("Bon",X12)))</formula>
    </cfRule>
  </conditionalFormatting>
  <conditionalFormatting sqref="X12">
    <cfRule type="containsText" dxfId="62" priority="71" operator="containsText" text="Bon">
      <formula>NOT(ISERROR(SEARCH("Bon",X12)))</formula>
    </cfRule>
  </conditionalFormatting>
  <conditionalFormatting sqref="X12">
    <cfRule type="containsText" dxfId="61" priority="72" operator="containsText" text="Excellent">
      <formula>NOT(ISERROR(SEARCH(("Excellent"),(X12))))</formula>
    </cfRule>
  </conditionalFormatting>
  <conditionalFormatting sqref="X12">
    <cfRule type="containsText" dxfId="60" priority="73" operator="containsText" text="Mauva">
      <formula>NOT(ISERROR(SEARCH("Mauva",X12)))</formula>
    </cfRule>
  </conditionalFormatting>
  <conditionalFormatting sqref="X12">
    <cfRule type="colorScale" priority="74">
      <colorScale>
        <cfvo type="min"/>
        <cfvo type="percentile" val="50"/>
        <cfvo type="max"/>
        <color rgb="FFF8696B"/>
        <color rgb="FFFFEB84"/>
        <color rgb="FF63BE7B"/>
      </colorScale>
    </cfRule>
  </conditionalFormatting>
  <conditionalFormatting sqref="AA12">
    <cfRule type="containsText" dxfId="59" priority="63" operator="containsText" text="Moyen">
      <formula>NOT(ISERROR(SEARCH("Moyen",AA12)))</formula>
    </cfRule>
  </conditionalFormatting>
  <conditionalFormatting sqref="AA12">
    <cfRule type="containsText" dxfId="58" priority="64" operator="containsText" text="Bon">
      <formula>NOT(ISERROR(SEARCH("Bon",AA12)))</formula>
    </cfRule>
  </conditionalFormatting>
  <conditionalFormatting sqref="AA12">
    <cfRule type="containsText" dxfId="57" priority="65" operator="containsText" text="Bon">
      <formula>NOT(ISERROR(SEARCH("Bon",AA12)))</formula>
    </cfRule>
  </conditionalFormatting>
  <conditionalFormatting sqref="AA12">
    <cfRule type="containsText" dxfId="56" priority="66" operator="containsText" text="Excellent">
      <formula>NOT(ISERROR(SEARCH(("Excellent"),(AA12))))</formula>
    </cfRule>
  </conditionalFormatting>
  <conditionalFormatting sqref="AA12">
    <cfRule type="containsText" dxfId="55" priority="67" operator="containsText" text="Mauva">
      <formula>NOT(ISERROR(SEARCH("Mauva",AA12)))</formula>
    </cfRule>
  </conditionalFormatting>
  <conditionalFormatting sqref="AA12">
    <cfRule type="colorScale" priority="68">
      <colorScale>
        <cfvo type="min"/>
        <cfvo type="percentile" val="50"/>
        <cfvo type="max"/>
        <color rgb="FFF8696B"/>
        <color rgb="FFFFEB84"/>
        <color rgb="FF63BE7B"/>
      </colorScale>
    </cfRule>
  </conditionalFormatting>
  <conditionalFormatting sqref="AD12">
    <cfRule type="containsText" dxfId="54" priority="57" operator="containsText" text="Moyen">
      <formula>NOT(ISERROR(SEARCH("Moyen",AD12)))</formula>
    </cfRule>
  </conditionalFormatting>
  <conditionalFormatting sqref="AD12">
    <cfRule type="containsText" dxfId="53" priority="58" operator="containsText" text="Bon">
      <formula>NOT(ISERROR(SEARCH("Bon",AD12)))</formula>
    </cfRule>
  </conditionalFormatting>
  <conditionalFormatting sqref="AD12">
    <cfRule type="containsText" dxfId="52" priority="59" operator="containsText" text="Bon">
      <formula>NOT(ISERROR(SEARCH("Bon",AD12)))</formula>
    </cfRule>
  </conditionalFormatting>
  <conditionalFormatting sqref="AD12">
    <cfRule type="containsText" dxfId="51" priority="60" operator="containsText" text="Excellent">
      <formula>NOT(ISERROR(SEARCH(("Excellent"),(AD12))))</formula>
    </cfRule>
  </conditionalFormatting>
  <conditionalFormatting sqref="AD12">
    <cfRule type="containsText" dxfId="50" priority="61" operator="containsText" text="Mauva">
      <formula>NOT(ISERROR(SEARCH("Mauva",AD12)))</formula>
    </cfRule>
  </conditionalFormatting>
  <conditionalFormatting sqref="AD12">
    <cfRule type="colorScale" priority="62">
      <colorScale>
        <cfvo type="min"/>
        <cfvo type="percentile" val="50"/>
        <cfvo type="max"/>
        <color rgb="FFF8696B"/>
        <color rgb="FFFFEB84"/>
        <color rgb="FF63BE7B"/>
      </colorScale>
    </cfRule>
  </conditionalFormatting>
  <conditionalFormatting sqref="AG12">
    <cfRule type="containsText" dxfId="49" priority="51" operator="containsText" text="Moyen">
      <formula>NOT(ISERROR(SEARCH("Moyen",AG12)))</formula>
    </cfRule>
  </conditionalFormatting>
  <conditionalFormatting sqref="AG12">
    <cfRule type="containsText" dxfId="48" priority="52" operator="containsText" text="Bon">
      <formula>NOT(ISERROR(SEARCH("Bon",AG12)))</formula>
    </cfRule>
  </conditionalFormatting>
  <conditionalFormatting sqref="AG12">
    <cfRule type="containsText" dxfId="47" priority="53" operator="containsText" text="Bon">
      <formula>NOT(ISERROR(SEARCH("Bon",AG12)))</formula>
    </cfRule>
  </conditionalFormatting>
  <conditionalFormatting sqref="AG12">
    <cfRule type="containsText" dxfId="46" priority="54" operator="containsText" text="Excellent">
      <formula>NOT(ISERROR(SEARCH(("Excellent"),(AG12))))</formula>
    </cfRule>
  </conditionalFormatting>
  <conditionalFormatting sqref="AG12">
    <cfRule type="containsText" dxfId="45" priority="55" operator="containsText" text="Mauva">
      <formula>NOT(ISERROR(SEARCH("Mauva",AG12)))</formula>
    </cfRule>
  </conditionalFormatting>
  <conditionalFormatting sqref="AG12">
    <cfRule type="colorScale" priority="56">
      <colorScale>
        <cfvo type="min"/>
        <cfvo type="percentile" val="50"/>
        <cfvo type="max"/>
        <color rgb="FFF8696B"/>
        <color rgb="FFFFEB84"/>
        <color rgb="FF63BE7B"/>
      </colorScale>
    </cfRule>
  </conditionalFormatting>
  <conditionalFormatting sqref="I13">
    <cfRule type="containsText" dxfId="44" priority="45" operator="containsText" text="Moyen">
      <formula>NOT(ISERROR(SEARCH("Moyen",I13)))</formula>
    </cfRule>
  </conditionalFormatting>
  <conditionalFormatting sqref="I13">
    <cfRule type="containsText" dxfId="43" priority="46" operator="containsText" text="Bon">
      <formula>NOT(ISERROR(SEARCH("Bon",I13)))</formula>
    </cfRule>
  </conditionalFormatting>
  <conditionalFormatting sqref="I13">
    <cfRule type="containsText" dxfId="42" priority="47" operator="containsText" text="Bon">
      <formula>NOT(ISERROR(SEARCH("Bon",I13)))</formula>
    </cfRule>
  </conditionalFormatting>
  <conditionalFormatting sqref="I13">
    <cfRule type="containsText" dxfId="41" priority="48" operator="containsText" text="Excellent">
      <formula>NOT(ISERROR(SEARCH(("Excellent"),(I13))))</formula>
    </cfRule>
  </conditionalFormatting>
  <conditionalFormatting sqref="I13">
    <cfRule type="containsText" dxfId="40" priority="49" operator="containsText" text="Mauva">
      <formula>NOT(ISERROR(SEARCH("Mauva",I13)))</formula>
    </cfRule>
  </conditionalFormatting>
  <conditionalFormatting sqref="I13">
    <cfRule type="colorScale" priority="50">
      <colorScale>
        <cfvo type="min"/>
        <cfvo type="percentile" val="50"/>
        <cfvo type="max"/>
        <color rgb="FFF8696B"/>
        <color rgb="FFFFEB84"/>
        <color rgb="FF63BE7B"/>
      </colorScale>
    </cfRule>
  </conditionalFormatting>
  <conditionalFormatting sqref="L13">
    <cfRule type="containsText" dxfId="39" priority="39" operator="containsText" text="Moye">
      <formula>NOT(ISERROR(SEARCH("Moye",L13)))</formula>
    </cfRule>
  </conditionalFormatting>
  <conditionalFormatting sqref="L13">
    <cfRule type="containsText" dxfId="38" priority="40" operator="containsText" text="Bon">
      <formula>NOT(ISERROR(SEARCH("Bon",L13)))</formula>
    </cfRule>
  </conditionalFormatting>
  <conditionalFormatting sqref="L13">
    <cfRule type="containsText" dxfId="37" priority="41" operator="containsText" text="Bon">
      <formula>NOT(ISERROR(SEARCH("Bon",L13)))</formula>
    </cfRule>
  </conditionalFormatting>
  <conditionalFormatting sqref="L13">
    <cfRule type="containsText" dxfId="36" priority="42" operator="containsText" text="Excellent">
      <formula>NOT(ISERROR(SEARCH(("Excellent"),(L13))))</formula>
    </cfRule>
  </conditionalFormatting>
  <conditionalFormatting sqref="L13">
    <cfRule type="containsText" dxfId="35" priority="43" operator="containsText" text="Mauva">
      <formula>NOT(ISERROR(SEARCH("Mauva",L13)))</formula>
    </cfRule>
  </conditionalFormatting>
  <conditionalFormatting sqref="L13">
    <cfRule type="colorScale" priority="44">
      <colorScale>
        <cfvo type="min"/>
        <cfvo type="percentile" val="50"/>
        <cfvo type="max"/>
        <color rgb="FFF8696B"/>
        <color rgb="FFFFEB84"/>
        <color rgb="FF63BE7B"/>
      </colorScale>
    </cfRule>
  </conditionalFormatting>
  <conditionalFormatting sqref="R13">
    <cfRule type="containsText" dxfId="34" priority="33" operator="containsText" text="Moye">
      <formula>NOT(ISERROR(SEARCH("Moye",R13)))</formula>
    </cfRule>
  </conditionalFormatting>
  <conditionalFormatting sqref="R13">
    <cfRule type="containsText" dxfId="33" priority="34" operator="containsText" text="Bon">
      <formula>NOT(ISERROR(SEARCH("Bon",R13)))</formula>
    </cfRule>
  </conditionalFormatting>
  <conditionalFormatting sqref="R13">
    <cfRule type="containsText" dxfId="32" priority="35" operator="containsText" text="Bon">
      <formula>NOT(ISERROR(SEARCH("Bon",R13)))</formula>
    </cfRule>
  </conditionalFormatting>
  <conditionalFormatting sqref="R13">
    <cfRule type="containsText" dxfId="31" priority="36" operator="containsText" text="Excellent">
      <formula>NOT(ISERROR(SEARCH(("Excellent"),(R13))))</formula>
    </cfRule>
  </conditionalFormatting>
  <conditionalFormatting sqref="R13">
    <cfRule type="containsText" dxfId="30" priority="37" operator="containsText" text="Mauva">
      <formula>NOT(ISERROR(SEARCH("Mauva",R13)))</formula>
    </cfRule>
  </conditionalFormatting>
  <conditionalFormatting sqref="R13">
    <cfRule type="colorScale" priority="38">
      <colorScale>
        <cfvo type="min"/>
        <cfvo type="percentile" val="50"/>
        <cfvo type="max"/>
        <color rgb="FFF8696B"/>
        <color rgb="FFFFEB84"/>
        <color rgb="FF63BE7B"/>
      </colorScale>
    </cfRule>
  </conditionalFormatting>
  <conditionalFormatting sqref="U13">
    <cfRule type="containsText" dxfId="29" priority="27" operator="containsText" text="Moye">
      <formula>NOT(ISERROR(SEARCH("Moye",U13)))</formula>
    </cfRule>
  </conditionalFormatting>
  <conditionalFormatting sqref="U13">
    <cfRule type="containsText" dxfId="28" priority="28" operator="containsText" text="Bon">
      <formula>NOT(ISERROR(SEARCH("Bon",U13)))</formula>
    </cfRule>
  </conditionalFormatting>
  <conditionalFormatting sqref="U13">
    <cfRule type="containsText" dxfId="27" priority="29" operator="containsText" text="Bon">
      <formula>NOT(ISERROR(SEARCH("Bon",U13)))</formula>
    </cfRule>
  </conditionalFormatting>
  <conditionalFormatting sqref="U13">
    <cfRule type="containsText" dxfId="26" priority="30" operator="containsText" text="Excellent">
      <formula>NOT(ISERROR(SEARCH(("Excellent"),(U13))))</formula>
    </cfRule>
  </conditionalFormatting>
  <conditionalFormatting sqref="U13">
    <cfRule type="containsText" dxfId="25" priority="31" operator="containsText" text="Mauva">
      <formula>NOT(ISERROR(SEARCH("Mauva",U13)))</formula>
    </cfRule>
  </conditionalFormatting>
  <conditionalFormatting sqref="U13">
    <cfRule type="colorScale" priority="32">
      <colorScale>
        <cfvo type="min"/>
        <cfvo type="percentile" val="50"/>
        <cfvo type="max"/>
        <color rgb="FFF8696B"/>
        <color rgb="FFFFEB84"/>
        <color rgb="FF63BE7B"/>
      </colorScale>
    </cfRule>
  </conditionalFormatting>
  <conditionalFormatting sqref="X13">
    <cfRule type="containsText" dxfId="24" priority="21" operator="containsText" text="Moye">
      <formula>NOT(ISERROR(SEARCH("Moye",X13)))</formula>
    </cfRule>
  </conditionalFormatting>
  <conditionalFormatting sqref="X13">
    <cfRule type="containsText" dxfId="23" priority="22" operator="containsText" text="Bon">
      <formula>NOT(ISERROR(SEARCH("Bon",X13)))</formula>
    </cfRule>
  </conditionalFormatting>
  <conditionalFormatting sqref="X13">
    <cfRule type="containsText" dxfId="22" priority="23" operator="containsText" text="Bon">
      <formula>NOT(ISERROR(SEARCH("Bon",X13)))</formula>
    </cfRule>
  </conditionalFormatting>
  <conditionalFormatting sqref="X13">
    <cfRule type="containsText" dxfId="21" priority="24" operator="containsText" text="Excellent">
      <formula>NOT(ISERROR(SEARCH(("Excellent"),(X13))))</formula>
    </cfRule>
  </conditionalFormatting>
  <conditionalFormatting sqref="X13">
    <cfRule type="containsText" dxfId="20" priority="25" operator="containsText" text="Mauva">
      <formula>NOT(ISERROR(SEARCH("Mauva",X13)))</formula>
    </cfRule>
  </conditionalFormatting>
  <conditionalFormatting sqref="X13">
    <cfRule type="colorScale" priority="26">
      <colorScale>
        <cfvo type="min"/>
        <cfvo type="percentile" val="50"/>
        <cfvo type="max"/>
        <color rgb="FFF8696B"/>
        <color rgb="FFFFEB84"/>
        <color rgb="FF63BE7B"/>
      </colorScale>
    </cfRule>
  </conditionalFormatting>
  <conditionalFormatting sqref="AA13">
    <cfRule type="containsText" dxfId="19" priority="15" operator="containsText" text="Moye">
      <formula>NOT(ISERROR(SEARCH("Moye",AA13)))</formula>
    </cfRule>
  </conditionalFormatting>
  <conditionalFormatting sqref="AA13">
    <cfRule type="containsText" dxfId="18" priority="16" operator="containsText" text="Bon">
      <formula>NOT(ISERROR(SEARCH("Bon",AA13)))</formula>
    </cfRule>
  </conditionalFormatting>
  <conditionalFormatting sqref="AA13">
    <cfRule type="containsText" dxfId="17" priority="17" operator="containsText" text="Bon">
      <formula>NOT(ISERROR(SEARCH("Bon",AA13)))</formula>
    </cfRule>
  </conditionalFormatting>
  <conditionalFormatting sqref="AA13">
    <cfRule type="containsText" dxfId="16" priority="18" operator="containsText" text="Excellent">
      <formula>NOT(ISERROR(SEARCH(("Excellent"),(AA13))))</formula>
    </cfRule>
  </conditionalFormatting>
  <conditionalFormatting sqref="AA13">
    <cfRule type="containsText" dxfId="15" priority="19" operator="containsText" text="Mauva">
      <formula>NOT(ISERROR(SEARCH("Mauva",AA13)))</formula>
    </cfRule>
  </conditionalFormatting>
  <conditionalFormatting sqref="AA13">
    <cfRule type="colorScale" priority="20">
      <colorScale>
        <cfvo type="min"/>
        <cfvo type="percentile" val="50"/>
        <cfvo type="max"/>
        <color rgb="FFF8696B"/>
        <color rgb="FFFFEB84"/>
        <color rgb="FF63BE7B"/>
      </colorScale>
    </cfRule>
  </conditionalFormatting>
  <conditionalFormatting sqref="AD13">
    <cfRule type="containsText" dxfId="14" priority="9" operator="containsText" text="Moye">
      <formula>NOT(ISERROR(SEARCH("Moye",AD13)))</formula>
    </cfRule>
  </conditionalFormatting>
  <conditionalFormatting sqref="AD13">
    <cfRule type="containsText" dxfId="13" priority="10" operator="containsText" text="Bon">
      <formula>NOT(ISERROR(SEARCH("Bon",AD13)))</formula>
    </cfRule>
  </conditionalFormatting>
  <conditionalFormatting sqref="AD13">
    <cfRule type="containsText" dxfId="12" priority="11" operator="containsText" text="Bon">
      <formula>NOT(ISERROR(SEARCH("Bon",AD13)))</formula>
    </cfRule>
  </conditionalFormatting>
  <conditionalFormatting sqref="AD13">
    <cfRule type="containsText" dxfId="11" priority="12" operator="containsText" text="Excellent">
      <formula>NOT(ISERROR(SEARCH(("Excellent"),(AD13))))</formula>
    </cfRule>
  </conditionalFormatting>
  <conditionalFormatting sqref="AD13">
    <cfRule type="containsText" dxfId="10" priority="13" operator="containsText" text="Mauva">
      <formula>NOT(ISERROR(SEARCH("Mauva",AD13)))</formula>
    </cfRule>
  </conditionalFormatting>
  <conditionalFormatting sqref="AD13">
    <cfRule type="colorScale" priority="14">
      <colorScale>
        <cfvo type="min"/>
        <cfvo type="percentile" val="50"/>
        <cfvo type="max"/>
        <color rgb="FFF8696B"/>
        <color rgb="FFFFEB84"/>
        <color rgb="FF63BE7B"/>
      </colorScale>
    </cfRule>
  </conditionalFormatting>
  <conditionalFormatting sqref="AG13">
    <cfRule type="containsText" dxfId="9" priority="3" operator="containsText" text="Moye">
      <formula>NOT(ISERROR(SEARCH("Moye",AG13)))</formula>
    </cfRule>
  </conditionalFormatting>
  <conditionalFormatting sqref="AG13">
    <cfRule type="containsText" dxfId="8" priority="4" operator="containsText" text="Bon">
      <formula>NOT(ISERROR(SEARCH("Bon",AG13)))</formula>
    </cfRule>
  </conditionalFormatting>
  <conditionalFormatting sqref="AG13">
    <cfRule type="containsText" dxfId="7" priority="5" operator="containsText" text="Bon">
      <formula>NOT(ISERROR(SEARCH("Bon",AG13)))</formula>
    </cfRule>
  </conditionalFormatting>
  <conditionalFormatting sqref="AG13">
    <cfRule type="containsText" dxfId="6" priority="6" operator="containsText" text="Excellent">
      <formula>NOT(ISERROR(SEARCH(("Excellent"),(AG13))))</formula>
    </cfRule>
  </conditionalFormatting>
  <conditionalFormatting sqref="AG13">
    <cfRule type="containsText" dxfId="5" priority="7" operator="containsText" text="Mauva">
      <formula>NOT(ISERROR(SEARCH("Mauva",AG13)))</formula>
    </cfRule>
  </conditionalFormatting>
  <conditionalFormatting sqref="AG13">
    <cfRule type="colorScale" priority="8">
      <colorScale>
        <cfvo type="min"/>
        <cfvo type="percentile" val="50"/>
        <cfvo type="max"/>
        <color rgb="FFF8696B"/>
        <color rgb="FFFFEB84"/>
        <color rgb="FF63BE7B"/>
      </colorScale>
    </cfRule>
  </conditionalFormatting>
  <conditionalFormatting sqref="I7">
    <cfRule type="expression" dxfId="4" priority="2">
      <formula>$AH$7=100%</formula>
    </cfRule>
  </conditionalFormatting>
  <conditionalFormatting sqref="L7">
    <cfRule type="expression" dxfId="3" priority="1">
      <formula>$AH$7=100%</formula>
    </cfRule>
  </conditionalFormatting>
  <pageMargins left="0.7" right="0.7" top="0.75" bottom="0.75" header="0" footer="0"/>
  <pageSetup paperSize="9" scale="32" orientation="portrait" r:id="rId1"/>
  <drawing r:id="rId2"/>
  <extLst>
    <ext xmlns:x14="http://schemas.microsoft.com/office/spreadsheetml/2009/9/main" uri="{CCE6A557-97BC-4b89-ADB6-D9C93CAAB3DF}">
      <x14:dataValidations xmlns:xm="http://schemas.microsoft.com/office/excel/2006/main" xWindow="850" yWindow="674" count="7">
        <x14:dataValidation type="list" allowBlank="1" showInputMessage="1" showErrorMessage="1" prompt="Please choose a sector" xr:uid="{00000000-0002-0000-0100-000000000000}">
          <x14:formula1>
            <xm:f>'dropdown opt.'!$A$2:$A$5</xm:f>
          </x14:formula1>
          <xm:sqref>B9:B108</xm:sqref>
        </x14:dataValidation>
        <x14:dataValidation type="list" allowBlank="1" showInputMessage="1" showErrorMessage="1" prompt="Rate - Please choose from the drop-down menu" xr:uid="{00000000-0002-0000-0100-000001000000}">
          <x14:formula1>
            <xm:f>'dropdown opt.'!$C$2:$C$5</xm:f>
          </x14:formula1>
          <xm:sqref>I9:I108 R9:R108 L9:L108 U9:U108 O9:O108 AG10:AG13 AA10:AA13 AD10:AD13 X9:X109</xm:sqref>
        </x14:dataValidation>
        <x14:dataValidation type="list" allowBlank="1" showErrorMessage="1" xr:uid="{00000000-0002-0000-0100-000002000000}">
          <x14:formula1>
            <xm:f>'dropdown opt.'!$G$2:$G$4</xm:f>
          </x14:formula1>
          <xm:sqref>AM9:AM108</xm:sqref>
        </x14:dataValidation>
        <x14:dataValidation type="list" allowBlank="1" showInputMessage="1" showErrorMessage="1" prompt="Are there impassable barriers? - Please select an option from the drop-down menu" xr:uid="{00000000-0002-0000-0100-000003000000}">
          <x14:formula1>
            <xm:f>'dropdown opt.'!$F$2:$F$4</xm:f>
          </x14:formula1>
          <xm:sqref>F9</xm:sqref>
        </x14:dataValidation>
        <x14:dataValidation type="list" allowBlank="1" showInputMessage="1" showErrorMessage="1" prompt="Choose from drop-down menu" xr:uid="{00000000-0002-0000-0100-000004000000}">
          <x14:formula1>
            <xm:f>'dropdown opt.'!$B$2:$B$44</xm:f>
          </x14:formula1>
          <xm:sqref>C9:C108</xm:sqref>
        </x14:dataValidation>
        <x14:dataValidation type="list" allowBlank="1" showInputMessage="1" showErrorMessage="1" prompt="Rate - Please choose from the drop-down menu. Make sure you have given a weighting to this criterion." xr:uid="{00000000-0002-0000-0100-000005000000}">
          <x14:formula1>
            <xm:f>'dropdown opt.'!$C$2:$C$5</xm:f>
          </x14:formula1>
          <xm:sqref>AA14:AA108 AD14:AD108 AA9 AD9 AG9 AG14:AG108</xm:sqref>
        </x14:dataValidation>
        <x14:dataValidation type="list" allowBlank="1" showInputMessage="1" showErrorMessage="1" prompt="Please select an option from the drop-down menu" xr:uid="{00000000-0002-0000-0100-000006000000}">
          <x14:formula1>
            <xm:f>'dropdown opt.'!$F$2:$F$4</xm:f>
          </x14:formula1>
          <xm:sqref>F10:F108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election activeCell="H8" sqref="H8"/>
    </sheetView>
  </sheetViews>
  <sheetFormatPr baseColWidth="10" defaultColWidth="14.44140625" defaultRowHeight="15" customHeight="1"/>
  <cols>
    <col min="1" max="1" width="11.44140625" style="36" customWidth="1"/>
    <col min="2" max="2" width="29.77734375" style="36" customWidth="1"/>
    <col min="3" max="3" width="11.44140625" style="36" customWidth="1"/>
    <col min="4" max="4" width="34.21875" style="36" customWidth="1"/>
    <col min="5" max="5" width="38.77734375" style="36" customWidth="1"/>
    <col min="6" max="6" width="35.77734375" style="36" bestFit="1" customWidth="1"/>
    <col min="7" max="7" width="11.44140625" style="36" customWidth="1"/>
    <col min="8" max="9" width="35.77734375" style="36" bestFit="1" customWidth="1"/>
    <col min="10" max="26" width="11.44140625" style="36" customWidth="1"/>
    <col min="27" max="16384" width="14.44140625" style="36"/>
  </cols>
  <sheetData>
    <row r="1" spans="1:9" ht="14.25" customHeight="1">
      <c r="A1" s="106" t="s">
        <v>11</v>
      </c>
      <c r="B1" s="106" t="s">
        <v>12</v>
      </c>
      <c r="C1" s="107" t="s">
        <v>45</v>
      </c>
      <c r="D1" s="107" t="s">
        <v>22</v>
      </c>
      <c r="E1" s="107" t="s">
        <v>23</v>
      </c>
      <c r="F1" s="108" t="s">
        <v>46</v>
      </c>
      <c r="G1" s="107" t="s">
        <v>47</v>
      </c>
      <c r="H1" s="108"/>
      <c r="I1" s="108"/>
    </row>
    <row r="2" spans="1:9" ht="14.25" customHeight="1">
      <c r="A2" s="88" t="s">
        <v>48</v>
      </c>
      <c r="B2" s="109" t="s">
        <v>49</v>
      </c>
      <c r="C2" s="88" t="s">
        <v>50</v>
      </c>
      <c r="D2" s="109" t="s">
        <v>51</v>
      </c>
      <c r="E2" s="109" t="s">
        <v>52</v>
      </c>
      <c r="F2" s="109" t="s">
        <v>53</v>
      </c>
      <c r="G2" s="109" t="s">
        <v>54</v>
      </c>
      <c r="H2" s="109" t="s">
        <v>119</v>
      </c>
      <c r="I2" s="109" t="s">
        <v>123</v>
      </c>
    </row>
    <row r="3" spans="1:9" ht="14.25" customHeight="1">
      <c r="A3" s="88" t="s">
        <v>55</v>
      </c>
      <c r="B3" s="109" t="s">
        <v>56</v>
      </c>
      <c r="C3" s="88" t="s">
        <v>57</v>
      </c>
      <c r="D3" s="109" t="s">
        <v>58</v>
      </c>
      <c r="E3" s="110" t="s">
        <v>59</v>
      </c>
      <c r="F3" s="109" t="s">
        <v>118</v>
      </c>
      <c r="G3" s="88" t="s">
        <v>60</v>
      </c>
      <c r="H3" s="109" t="s">
        <v>121</v>
      </c>
      <c r="I3" s="109" t="s">
        <v>124</v>
      </c>
    </row>
    <row r="4" spans="1:9" ht="37.5" customHeight="1">
      <c r="A4" s="88" t="s">
        <v>61</v>
      </c>
      <c r="B4" s="109" t="s">
        <v>62</v>
      </c>
      <c r="C4" s="88" t="s">
        <v>60</v>
      </c>
      <c r="D4" s="109" t="s">
        <v>63</v>
      </c>
      <c r="E4" s="109" t="s">
        <v>64</v>
      </c>
      <c r="F4" s="88" t="s">
        <v>65</v>
      </c>
      <c r="G4" s="88" t="s">
        <v>66</v>
      </c>
      <c r="H4" s="88" t="s">
        <v>122</v>
      </c>
      <c r="I4" s="88" t="s">
        <v>125</v>
      </c>
    </row>
    <row r="5" spans="1:9" ht="27.75" customHeight="1">
      <c r="A5" s="88" t="s">
        <v>67</v>
      </c>
      <c r="B5" s="109" t="s">
        <v>68</v>
      </c>
      <c r="C5" s="88" t="s">
        <v>69</v>
      </c>
      <c r="D5" s="109" t="s">
        <v>70</v>
      </c>
      <c r="E5" s="109" t="s">
        <v>71</v>
      </c>
    </row>
    <row r="6" spans="1:9" ht="14.25" customHeight="1">
      <c r="B6" s="109" t="s">
        <v>72</v>
      </c>
    </row>
    <row r="7" spans="1:9" ht="14.25" customHeight="1">
      <c r="B7" s="109" t="s">
        <v>73</v>
      </c>
      <c r="H7" s="115" t="s">
        <v>126</v>
      </c>
    </row>
    <row r="8" spans="1:9" ht="14.25" customHeight="1">
      <c r="B8" s="109" t="s">
        <v>74</v>
      </c>
      <c r="H8" s="115" t="s">
        <v>127</v>
      </c>
    </row>
    <row r="9" spans="1:9" ht="14.25" customHeight="1">
      <c r="B9" s="109" t="s">
        <v>75</v>
      </c>
    </row>
    <row r="10" spans="1:9" ht="14.25" customHeight="1">
      <c r="B10" s="109" t="s">
        <v>76</v>
      </c>
    </row>
    <row r="11" spans="1:9" ht="14.25" customHeight="1">
      <c r="B11" s="109" t="s">
        <v>77</v>
      </c>
    </row>
    <row r="12" spans="1:9" ht="14.25" customHeight="1">
      <c r="B12" s="109" t="s">
        <v>78</v>
      </c>
    </row>
    <row r="13" spans="1:9" ht="14.25" customHeight="1">
      <c r="B13" s="109" t="s">
        <v>79</v>
      </c>
    </row>
    <row r="14" spans="1:9" ht="14.25" customHeight="1">
      <c r="B14" s="109" t="s">
        <v>80</v>
      </c>
    </row>
    <row r="15" spans="1:9" ht="14.25" customHeight="1">
      <c r="B15" s="109" t="s">
        <v>81</v>
      </c>
    </row>
    <row r="16" spans="1:9" ht="14.25" customHeight="1">
      <c r="B16" s="109" t="s">
        <v>82</v>
      </c>
    </row>
    <row r="17" spans="2:2" ht="14.25" customHeight="1">
      <c r="B17" s="109" t="s">
        <v>83</v>
      </c>
    </row>
    <row r="18" spans="2:2" ht="14.25" customHeight="1">
      <c r="B18" s="109" t="s">
        <v>84</v>
      </c>
    </row>
    <row r="19" spans="2:2" ht="14.25" customHeight="1">
      <c r="B19" s="109" t="s">
        <v>85</v>
      </c>
    </row>
    <row r="20" spans="2:2" ht="14.25" customHeight="1">
      <c r="B20" s="109" t="s">
        <v>86</v>
      </c>
    </row>
    <row r="21" spans="2:2" ht="14.25" customHeight="1">
      <c r="B21" s="109" t="s">
        <v>87</v>
      </c>
    </row>
    <row r="22" spans="2:2" ht="14.25" customHeight="1">
      <c r="B22" s="109" t="s">
        <v>88</v>
      </c>
    </row>
    <row r="23" spans="2:2" ht="14.25" customHeight="1">
      <c r="B23" s="109" t="s">
        <v>89</v>
      </c>
    </row>
    <row r="24" spans="2:2" ht="14.25" customHeight="1">
      <c r="B24" s="109" t="s">
        <v>90</v>
      </c>
    </row>
    <row r="25" spans="2:2" ht="14.25" customHeight="1">
      <c r="B25" s="109" t="s">
        <v>91</v>
      </c>
    </row>
    <row r="26" spans="2:2" ht="14.25" customHeight="1">
      <c r="B26" s="109" t="s">
        <v>92</v>
      </c>
    </row>
    <row r="27" spans="2:2" ht="14.25" customHeight="1">
      <c r="B27" s="109" t="s">
        <v>93</v>
      </c>
    </row>
    <row r="28" spans="2:2" ht="14.25" customHeight="1">
      <c r="B28" s="109" t="s">
        <v>94</v>
      </c>
    </row>
    <row r="29" spans="2:2" ht="14.25" customHeight="1">
      <c r="B29" s="109" t="s">
        <v>95</v>
      </c>
    </row>
    <row r="30" spans="2:2" ht="14.25" customHeight="1">
      <c r="B30" s="109" t="s">
        <v>96</v>
      </c>
    </row>
    <row r="31" spans="2:2" ht="14.25" customHeight="1">
      <c r="B31" s="109" t="s">
        <v>97</v>
      </c>
    </row>
    <row r="32" spans="2:2" ht="14.25" customHeight="1">
      <c r="B32" s="109" t="s">
        <v>98</v>
      </c>
    </row>
    <row r="33" spans="2:2" ht="14.25" customHeight="1">
      <c r="B33" s="109" t="s">
        <v>99</v>
      </c>
    </row>
    <row r="34" spans="2:2" ht="14.25" customHeight="1">
      <c r="B34" s="109" t="s">
        <v>100</v>
      </c>
    </row>
    <row r="35" spans="2:2" ht="14.25" customHeight="1">
      <c r="B35" s="109" t="s">
        <v>101</v>
      </c>
    </row>
    <row r="36" spans="2:2" ht="14.25" customHeight="1">
      <c r="B36" s="109" t="s">
        <v>102</v>
      </c>
    </row>
    <row r="37" spans="2:2" ht="14.25" customHeight="1">
      <c r="B37" s="109" t="s">
        <v>103</v>
      </c>
    </row>
    <row r="38" spans="2:2" ht="14.25" customHeight="1">
      <c r="B38" s="109" t="s">
        <v>104</v>
      </c>
    </row>
    <row r="39" spans="2:2" ht="14.25" customHeight="1">
      <c r="B39" s="109" t="s">
        <v>105</v>
      </c>
    </row>
    <row r="40" spans="2:2" ht="14.25" customHeight="1">
      <c r="B40" s="109" t="s">
        <v>106</v>
      </c>
    </row>
    <row r="41" spans="2:2" ht="14.25" customHeight="1">
      <c r="B41" s="109" t="s">
        <v>107</v>
      </c>
    </row>
    <row r="42" spans="2:2" ht="14.25" customHeight="1">
      <c r="B42" s="109" t="s">
        <v>108</v>
      </c>
    </row>
    <row r="43" spans="2:2" ht="14.25" customHeight="1">
      <c r="B43" s="109" t="s">
        <v>109</v>
      </c>
    </row>
    <row r="44" spans="2:2" ht="14.25" customHeight="1">
      <c r="B44" s="109" t="s">
        <v>110</v>
      </c>
    </row>
    <row r="45" spans="2:2" ht="14.25" customHeight="1">
      <c r="B45" s="109"/>
    </row>
    <row r="46" spans="2:2" ht="14.25" customHeight="1">
      <c r="B46" s="109"/>
    </row>
    <row r="47" spans="2:2" ht="14.25" customHeight="1">
      <c r="B47" s="109"/>
    </row>
    <row r="48" spans="2:2" ht="14.25" customHeight="1">
      <c r="B48" s="109"/>
    </row>
    <row r="49" spans="2:2" ht="14.25" customHeight="1">
      <c r="B49" s="109"/>
    </row>
    <row r="50" spans="2:2" ht="14.25" customHeight="1">
      <c r="B50" s="109"/>
    </row>
    <row r="51" spans="2:2" ht="14.25" customHeight="1">
      <c r="B51" s="109"/>
    </row>
    <row r="52" spans="2:2" ht="14.25" customHeight="1">
      <c r="B52" s="109"/>
    </row>
    <row r="53" spans="2:2" ht="14.25" customHeight="1">
      <c r="B53" s="109"/>
    </row>
    <row r="54" spans="2:2" ht="14.25" customHeight="1">
      <c r="B54" s="109"/>
    </row>
    <row r="55" spans="2:2" ht="14.25" customHeight="1">
      <c r="B55" s="109"/>
    </row>
    <row r="56" spans="2:2" ht="14.25" customHeight="1">
      <c r="B56" s="109"/>
    </row>
    <row r="57" spans="2:2" ht="14.25" customHeight="1">
      <c r="B57" s="109"/>
    </row>
    <row r="58" spans="2:2" ht="14.25" customHeight="1">
      <c r="B58" s="109"/>
    </row>
    <row r="59" spans="2:2" ht="14.25" customHeight="1">
      <c r="B59" s="109"/>
    </row>
    <row r="60" spans="2:2" ht="14.25" customHeight="1">
      <c r="B60" s="109"/>
    </row>
    <row r="61" spans="2:2" ht="14.25" customHeight="1">
      <c r="B61" s="109"/>
    </row>
    <row r="62" spans="2:2" ht="14.25" customHeight="1">
      <c r="B62" s="109"/>
    </row>
    <row r="63" spans="2:2" ht="14.25" customHeight="1">
      <c r="B63" s="109"/>
    </row>
    <row r="64" spans="2:2" ht="14.25" customHeight="1">
      <c r="B64" s="109"/>
    </row>
    <row r="65" spans="2:2" ht="14.25" customHeight="1">
      <c r="B65" s="109"/>
    </row>
    <row r="66" spans="2:2" ht="14.25" customHeight="1">
      <c r="B66" s="109"/>
    </row>
    <row r="67" spans="2:2" ht="14.25" customHeight="1"/>
    <row r="68" spans="2:2" ht="14.25" customHeight="1"/>
    <row r="69" spans="2:2" ht="14.25" customHeight="1"/>
    <row r="70" spans="2:2" ht="14.25" customHeight="1"/>
    <row r="71" spans="2:2" ht="14.25" customHeight="1"/>
    <row r="72" spans="2:2" ht="14.25" customHeight="1"/>
    <row r="73" spans="2:2" ht="14.25" customHeight="1"/>
    <row r="74" spans="2:2" ht="14.25" customHeight="1"/>
    <row r="75" spans="2:2" ht="14.25" customHeight="1"/>
    <row r="76" spans="2:2" ht="14.25" customHeight="1"/>
    <row r="77" spans="2:2" ht="14.25" customHeight="1"/>
    <row r="78" spans="2:2" ht="14.25" customHeight="1"/>
    <row r="79" spans="2:2" ht="14.25" customHeight="1"/>
    <row r="80" spans="2:2"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5eee5a-9ea8-40f4-b073-016b459369e1">
      <Terms xmlns="http://schemas.microsoft.com/office/infopath/2007/PartnerControls"/>
    </lcf76f155ced4ddcb4097134ff3c332f>
    <TaxCatchAll xmlns="bc67ed7e-ce50-48fc-8055-e09abf489a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9A3B13E212864E85DFDA3D2BE791BD" ma:contentTypeVersion="16" ma:contentTypeDescription="Crear nuevo documento." ma:contentTypeScope="" ma:versionID="376c497c283b1f037ba6aefb805f46a9">
  <xsd:schema xmlns:xsd="http://www.w3.org/2001/XMLSchema" xmlns:xs="http://www.w3.org/2001/XMLSchema" xmlns:p="http://schemas.microsoft.com/office/2006/metadata/properties" xmlns:ns2="8f5eee5a-9ea8-40f4-b073-016b459369e1" xmlns:ns3="bc67ed7e-ce50-48fc-8055-e09abf489ae9" xmlns:ns4="c86f6395-7f4b-4d93-b493-5cee9a0689b6" targetNamespace="http://schemas.microsoft.com/office/2006/metadata/properties" ma:root="true" ma:fieldsID="08a175562b62aeae0fca705a606d50cd" ns2:_="" ns3:_="" ns4:_="">
    <xsd:import namespace="8f5eee5a-9ea8-40f4-b073-016b459369e1"/>
    <xsd:import namespace="bc67ed7e-ce50-48fc-8055-e09abf489ae9"/>
    <xsd:import namespace="c86f6395-7f4b-4d93-b493-5cee9a0689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4:SharedWithUsers" minOccurs="0"/>
                <xsd:element ref="ns4: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5eee5a-9ea8-40f4-b073-016b459369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8a44517-479e-4e44-b64a-2708cac2e750"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67ed7e-ce50-48fc-8055-e09abf489ae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C63E57-7C55-4AA0-9567-4D3E964A2F7E}" ma:internalName="TaxCatchAll" ma:showField="CatchAllData" ma:web="{c86f6395-7f4b-4d93-b493-5cee9a0689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6f6395-7f4b-4d93-b493-5cee9a0689b6"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E7E9A5-463C-46E7-90EF-48F2CFB79C59}">
  <ds:schemaRefs>
    <ds:schemaRef ds:uri="8f5eee5a-9ea8-40f4-b073-016b459369e1"/>
    <ds:schemaRef ds:uri="http://purl.org/dc/terms/"/>
    <ds:schemaRef ds:uri="http://schemas.openxmlformats.org/package/2006/metadata/core-properties"/>
    <ds:schemaRef ds:uri="http://schemas.microsoft.com/office/2006/documentManagement/types"/>
    <ds:schemaRef ds:uri="bc67ed7e-ce50-48fc-8055-e09abf489ae9"/>
    <ds:schemaRef ds:uri="http://purl.org/dc/elements/1.1/"/>
    <ds:schemaRef ds:uri="http://schemas.microsoft.com/office/2006/metadata/properties"/>
    <ds:schemaRef ds:uri="http://schemas.microsoft.com/office/infopath/2007/PartnerControls"/>
    <ds:schemaRef ds:uri="c86f6395-7f4b-4d93-b493-5cee9a0689b6"/>
    <ds:schemaRef ds:uri="http://www.w3.org/XML/1998/namespace"/>
    <ds:schemaRef ds:uri="http://purl.org/dc/dcmitype/"/>
  </ds:schemaRefs>
</ds:datastoreItem>
</file>

<file path=customXml/itemProps2.xml><?xml version="1.0" encoding="utf-8"?>
<ds:datastoreItem xmlns:ds="http://schemas.openxmlformats.org/officeDocument/2006/customXml" ds:itemID="{8E24098C-CE87-42DD-B261-3BF5B063E5F9}">
  <ds:schemaRefs>
    <ds:schemaRef ds:uri="http://schemas.microsoft.com/sharepoint/v3/contenttype/forms"/>
  </ds:schemaRefs>
</ds:datastoreItem>
</file>

<file path=customXml/itemProps3.xml><?xml version="1.0" encoding="utf-8"?>
<ds:datastoreItem xmlns:ds="http://schemas.openxmlformats.org/officeDocument/2006/customXml" ds:itemID="{49A7538F-ABAC-49BA-A9B1-0742028FE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5eee5a-9ea8-40f4-b073-016b459369e1"/>
    <ds:schemaRef ds:uri="bc67ed7e-ce50-48fc-8055-e09abf489ae9"/>
    <ds:schemaRef ds:uri="c86f6395-7f4b-4d93-b493-5cee9a068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Instructions</vt:lpstr>
      <vt:lpstr>Opportunity Assessment </vt:lpstr>
      <vt:lpstr>dropdown opt.</vt:lpstr>
      <vt:lpstr>Instructions!_Hlk83307279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  CI -Patricia Falcón Andrés</dc:creator>
  <cp:keywords/>
  <dc:description/>
  <cp:lastModifiedBy>00  CID-AF Maria Gemma Arranz Benito</cp:lastModifiedBy>
  <cp:revision/>
  <dcterms:created xsi:type="dcterms:W3CDTF">2021-09-09T14:41:28Z</dcterms:created>
  <dcterms:modified xsi:type="dcterms:W3CDTF">2025-09-25T16:33:17Z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0x0101003C9A3B13E212864E85DFDA3D2BE791BD</vt:lpwstr>
  </property>
  <property fmtid="{D5CDD505-2E9C-101B-9397-08002B2CF9AE}" pid="3" name="MediaServiceImageTags">
    <vt:lpwstr/>
  </property>
</Properties>
</file>